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8415" yWindow="-210" windowWidth="11730" windowHeight="10125"/>
  </bookViews>
  <sheets>
    <sheet name="Лист1" sheetId="1" r:id="rId1"/>
    <sheet name="Лист2" sheetId="2" r:id="rId2"/>
    <sheet name="Лист3" sheetId="3" r:id="rId3"/>
    <sheet name="Лист4" sheetId="4" r:id="rId4"/>
    <sheet name="Лист5" sheetId="5" r:id="rId5"/>
    <sheet name="Лист6" sheetId="6" r:id="rId6"/>
    <sheet name="Лист7" sheetId="7" r:id="rId7"/>
  </sheets>
  <definedNames>
    <definedName name="_xlnm._FilterDatabase" localSheetId="0" hidden="1">Лист1!$A$41:$L$157</definedName>
    <definedName name="_xlnm._FilterDatabase" localSheetId="1" hidden="1">Лист2!$A$6:$H$29</definedName>
    <definedName name="_xlnm._FilterDatabase" localSheetId="4" hidden="1">Лист5!$B$15:$J$18</definedName>
  </definedNames>
  <calcPr calcId="125725"/>
</workbook>
</file>

<file path=xl/calcChain.xml><?xml version="1.0" encoding="utf-8"?>
<calcChain xmlns="http://schemas.openxmlformats.org/spreadsheetml/2006/main">
  <c r="E29" i="1"/>
  <c r="F29"/>
  <c r="F31" l="1"/>
  <c r="F36" s="1"/>
  <c r="C24" i="2" l="1"/>
  <c r="D24"/>
  <c r="G22" i="1" l="1"/>
  <c r="D11" i="2" l="1"/>
  <c r="E36" i="1"/>
  <c r="J18" i="5" l="1"/>
  <c r="G36" i="1" l="1"/>
  <c r="D28" i="2"/>
  <c r="C28"/>
  <c r="I18" i="5"/>
  <c r="D29" i="2" l="1"/>
  <c r="C29"/>
</calcChain>
</file>

<file path=xl/sharedStrings.xml><?xml version="1.0" encoding="utf-8"?>
<sst xmlns="http://schemas.openxmlformats.org/spreadsheetml/2006/main" count="923" uniqueCount="378">
  <si>
    <t>Средне-списоч-ная числен-ность работни-ков,                          чел.</t>
  </si>
  <si>
    <t xml:space="preserve">Адрес   </t>
  </si>
  <si>
    <t>№ п/п</t>
  </si>
  <si>
    <t>Балансовая стоимость (тыс.руб.)</t>
  </si>
  <si>
    <t>Сведения о правообладателе</t>
  </si>
  <si>
    <t xml:space="preserve">РАЗДЕЛ 1. </t>
  </si>
  <si>
    <t>Сведения о муниципальном недвижимом имуществе</t>
  </si>
  <si>
    <t>Реквизиты документов-оснований (прекра-щения) права муниципаль-ной собствен-ности</t>
  </si>
  <si>
    <t>Сведения о правооблада-теле</t>
  </si>
  <si>
    <t>Амортиза-ция/износ (тыс.руб)</t>
  </si>
  <si>
    <t xml:space="preserve">РАЗДЕЛ 2. </t>
  </si>
  <si>
    <t>Сведения о муниципальном движимом имуществе</t>
  </si>
  <si>
    <t>Наименование движимого имущества</t>
  </si>
  <si>
    <t>Дата  возникновения и прекращения права муниципальной собственности</t>
  </si>
  <si>
    <t>Реквизиты  документов – оснований  возникновения (прекращения) права муниципальной собственности</t>
  </si>
  <si>
    <t>Сведения об  ограничениях (обременениях) с указанием основания и даты их возниновения и прекращения</t>
  </si>
  <si>
    <t>Амортизация/ износ (тыс.руб.)</t>
  </si>
  <si>
    <t>Итого</t>
  </si>
  <si>
    <t>Всего</t>
  </si>
  <si>
    <t>Наименование акционерного общества- эмитента, ОГРН</t>
  </si>
  <si>
    <t>Количество акций, выпущенных акционерным обществом (с указанием количества привилегированных акций)</t>
  </si>
  <si>
    <t>Размер доли в уставном капитале, принадлежащей муниципальному образованию, %</t>
  </si>
  <si>
    <t>Номинальная стоимость акций</t>
  </si>
  <si>
    <t>находящихся в муниципальной собственности</t>
  </si>
  <si>
    <t>Наименование  хозяйственного  общества,   товарищества, ОГРН</t>
  </si>
  <si>
    <t>Размер уставного  (складочного) капитала  хозяйственного общества, товарищества</t>
  </si>
  <si>
    <t>Размер доли в уставном  (складочном) капитале,  принадлежащей  муниципальному   образованию, %</t>
  </si>
  <si>
    <t>капиталах хозяйственных обществ и товариществ,</t>
  </si>
  <si>
    <t>Адрес</t>
  </si>
  <si>
    <t xml:space="preserve">Полное наименование и организационно-правовая форма юридического лица    </t>
  </si>
  <si>
    <t>ОГРН и дата регистрации</t>
  </si>
  <si>
    <t xml:space="preserve">Балансовая стоимость основных средств (фондов) тыс.руб.  </t>
  </si>
  <si>
    <t xml:space="preserve">Остаточная стоимость основных средств (фондов) тыс.руб.  </t>
  </si>
  <si>
    <t xml:space="preserve">РАЗДЕЛ 3. </t>
  </si>
  <si>
    <t>Сведения о муниципальных унитарных предприятиях, муниципальных учреждениях, хозяйственных обществах,</t>
  </si>
  <si>
    <t>товариществах, акции, доли (вклады) в уставном (складочном) капитале которых принадлежат муниципальному образованию,</t>
  </si>
  <si>
    <t>иных юридических лицах, в которых муниципальное образование является учредителем</t>
  </si>
  <si>
    <t>3.1. Муниципальные предприятия</t>
  </si>
  <si>
    <t>3.2. Муниципальные учреждения</t>
  </si>
  <si>
    <t>3.3. Хозяйственные общества, товарищества, акции, доли (вклады) в уставном (складочном) капитале 
которых принадлежат  муниципальному образованию, иные юридические лица,                        
                       в которых муниципальный район является учредителем</t>
  </si>
  <si>
    <t>Итого по разделу 3</t>
  </si>
  <si>
    <t>муниципального района "Корочанский район"</t>
  </si>
  <si>
    <t xml:space="preserve"> - </t>
  </si>
  <si>
    <t>Сведения об ограниче-ниях (обремене-ниях) с указанием основания и даты их возникно-вения и прераще-ния</t>
  </si>
  <si>
    <t xml:space="preserve">Размер уставного фонда (для муниципаль-ных унитар-ных пред-приятий) тыс.руб. </t>
  </si>
  <si>
    <t xml:space="preserve">Общая пло-щадь, протя-женность, глубина,объем (м2, м, м3) </t>
  </si>
  <si>
    <t xml:space="preserve">Дата возникновения и прекращения права </t>
  </si>
  <si>
    <t>1.1 Сооружения</t>
  </si>
  <si>
    <t>1.2 Нежилые здания (помещения)</t>
  </si>
  <si>
    <t>1.3 Дороги</t>
  </si>
  <si>
    <t>2.1 Транспортные средства</t>
  </si>
  <si>
    <t>2.2 Имущество стоимостью 200 000 руб и выше (особо ценное)</t>
  </si>
  <si>
    <t>РНМИ</t>
  </si>
  <si>
    <t>Вид разре-шенного использова-ния</t>
  </si>
  <si>
    <t>Местополо-жение</t>
  </si>
  <si>
    <t>Кадаст-ровый номер</t>
  </si>
  <si>
    <t>Категория земель</t>
  </si>
  <si>
    <t>Сведения об огра-ничениях (обремене-ниях) с указанием основания и даты их возникно-вения и прераще-ния</t>
  </si>
  <si>
    <t>Балансовая стомость (тыс. руб.)</t>
  </si>
  <si>
    <t>Кадастровая стоимость (тыс. руб.)</t>
  </si>
  <si>
    <t>Площадь (кв.м)</t>
  </si>
  <si>
    <t>2.3  Иное имущество</t>
  </si>
  <si>
    <t>2.4  Сведения об акциях акционерных обществ,</t>
  </si>
  <si>
    <t>2.5 Сведения о долях (вкладах) в уставных (складочных)</t>
  </si>
  <si>
    <t xml:space="preserve">Утвержден </t>
  </si>
  <si>
    <t>1.4  Жилищный фонд</t>
  </si>
  <si>
    <t>1.5 Земельные участки</t>
  </si>
  <si>
    <t>Наименова-ние недвижи-мого имущества</t>
  </si>
  <si>
    <t>Реквизиты доку-мента -  основа-ния  создания юридического ли-ца (участия муни-ципального обра-зования в созда-нии (уставном капитале) юриди-ческого лица)</t>
  </si>
  <si>
    <t>Размер доли,  принадлежа-щей муници-пальному образованию (для хозяй-ственных обществ и товариществ) (%)</t>
  </si>
  <si>
    <t>Акт приема-передачи б/н</t>
  </si>
  <si>
    <t>Казна</t>
  </si>
  <si>
    <t>Трактор Беларус 82.1</t>
  </si>
  <si>
    <t xml:space="preserve">Земское собрание </t>
  </si>
  <si>
    <t xml:space="preserve">РЕЕСТР МУНИЦИПАЛЬНОГО ИМУЩЕСТВА  </t>
  </si>
  <si>
    <t>Братская могила</t>
  </si>
  <si>
    <t>с. Алексеевка</t>
  </si>
  <si>
    <t>с.Алексеевка</t>
  </si>
  <si>
    <t>с Сафоновка</t>
  </si>
  <si>
    <t>с. Мазикино</t>
  </si>
  <si>
    <t>Мост</t>
  </si>
  <si>
    <t>с Замостье</t>
  </si>
  <si>
    <t>с. Алексеевка ул. Богомазова д.1 а</t>
  </si>
  <si>
    <t>с. Сафоновка</t>
  </si>
  <si>
    <t>Дом культуры</t>
  </si>
  <si>
    <t>с. Алексеевка ул. Богомазова д.1</t>
  </si>
  <si>
    <t>31:09:1308001:703</t>
  </si>
  <si>
    <t>31:09:1308001:70</t>
  </si>
  <si>
    <t>10.12.2012 г.</t>
  </si>
  <si>
    <t>Автомобильная дорога ООО"Мясо - молочная ферма "Нежеголь"</t>
  </si>
  <si>
    <t xml:space="preserve">Автомобильная дорога </t>
  </si>
  <si>
    <t>с Замостье 1</t>
  </si>
  <si>
    <t>с Замостье 2</t>
  </si>
  <si>
    <t>Тротуар ул. Садовая</t>
  </si>
  <si>
    <t>Часть нежилого здания</t>
  </si>
  <si>
    <t>31:09:1308001:1200</t>
  </si>
  <si>
    <t>31:09:1304002:110</t>
  </si>
  <si>
    <t>31:09:1303003:65</t>
  </si>
  <si>
    <t>31:09:1308001:1138</t>
  </si>
  <si>
    <t>28.02.2018 г.</t>
  </si>
  <si>
    <t>31:09:1308009:30</t>
  </si>
  <si>
    <t>Постановление администрации муниципального района "Корочанский район" Белгородской области №270 от 24.05.2018 г.</t>
  </si>
  <si>
    <t>309206 Белгородская область, Корочанский район, с. Сафоновка</t>
  </si>
  <si>
    <t>31:09:1303003:24</t>
  </si>
  <si>
    <t>Федеральный Закон "О государственной регистрации прав на недвижимое имущество и сделок с ним" №122-ФЗ от 21.07.1997 г.</t>
  </si>
  <si>
    <t>31:09:1308009:89</t>
  </si>
  <si>
    <t>309206 Белгородская область, Корочанский район, с. Алексеевка</t>
  </si>
  <si>
    <t>309206 Белгородская область, Корочанский район, с. Алексеевка, ул. Дымок</t>
  </si>
  <si>
    <t>31:09:1308017:50</t>
  </si>
  <si>
    <t>06.12.2018г.</t>
  </si>
  <si>
    <t>31:09:1308011:62</t>
  </si>
  <si>
    <t>31:09:1308016:76</t>
  </si>
  <si>
    <t>31:09:1308004:92</t>
  </si>
  <si>
    <t>31:09:1308011:72</t>
  </si>
  <si>
    <t>31:09:1308011:66</t>
  </si>
  <si>
    <t>31:09:1308016:89</t>
  </si>
  <si>
    <t>31:09:1308016:92</t>
  </si>
  <si>
    <t>31:09:1308002:39</t>
  </si>
  <si>
    <t>31:09:1308004:38</t>
  </si>
  <si>
    <t>31:09:1308001:16</t>
  </si>
  <si>
    <t>ЛПХ</t>
  </si>
  <si>
    <t>Земли населённых пунктов</t>
  </si>
  <si>
    <t>31:09:1308016:51</t>
  </si>
  <si>
    <t>31:09:1308017:67</t>
  </si>
  <si>
    <t>31:09:1308020:8</t>
  </si>
  <si>
    <t>31:09:1308004:67</t>
  </si>
  <si>
    <t>31:09:1308003:30</t>
  </si>
  <si>
    <t>31:09:1308011:68</t>
  </si>
  <si>
    <t>31:09:1308018:64</t>
  </si>
  <si>
    <t>31:09:1308018:16</t>
  </si>
  <si>
    <t>309206 Белгородская область, Корочанский район, с. Алексеевка. Ул. Дымок</t>
  </si>
  <si>
    <t>309206 Белгородская область, Корочанский район, х. Кошмановка</t>
  </si>
  <si>
    <t>309206 Белгородская область, Корочанский район, с. Алексеевка, ул Кайдашка</t>
  </si>
  <si>
    <t>31:09:1308022:41</t>
  </si>
  <si>
    <t>31:09:1303003:45</t>
  </si>
  <si>
    <t>31:09:1308022:61</t>
  </si>
  <si>
    <t>31:09:1304002:88</t>
  </si>
  <si>
    <t>309206 Белгородская область, Корочанский район, с. Мазикино</t>
  </si>
  <si>
    <t>31:09:1308012:47</t>
  </si>
  <si>
    <t>31:09:1304001:29</t>
  </si>
  <si>
    <t>31:09:1308001:15</t>
  </si>
  <si>
    <t>31:09:1308012:65</t>
  </si>
  <si>
    <t>309206 Белгородская область, Корочанский район, с. Алексеевка, ул. Мочаки</t>
  </si>
  <si>
    <t xml:space="preserve">309206 Белгородская область, Корочанский район, с. Алексеевка </t>
  </si>
  <si>
    <t>31:09:1308018:15</t>
  </si>
  <si>
    <t>31:09:1308017:21</t>
  </si>
  <si>
    <t>31:09:1304002:115</t>
  </si>
  <si>
    <t>Для размещения кладбищ</t>
  </si>
  <si>
    <t>31:09:1308022:210</t>
  </si>
  <si>
    <t>31:09:1308002:89</t>
  </si>
  <si>
    <t>31:09:1308019:43</t>
  </si>
  <si>
    <t>31:09:1308019:22</t>
  </si>
  <si>
    <t>31:09:1308019:73</t>
  </si>
  <si>
    <t>31:09:1308002:7</t>
  </si>
  <si>
    <t>31:09:1308009:94</t>
  </si>
  <si>
    <t>31:09:1304002:133</t>
  </si>
  <si>
    <t>31:09:1308011:59</t>
  </si>
  <si>
    <t xml:space="preserve">309206 Белгородская область, Корочанский район, с. Мазикино </t>
  </si>
  <si>
    <t>31:09:1308011:40</t>
  </si>
  <si>
    <t>31:09:1308018:4</t>
  </si>
  <si>
    <t>31:09:1308018:7</t>
  </si>
  <si>
    <t xml:space="preserve">309206 Белгородская область, Корочанский район, с. Мазиконо </t>
  </si>
  <si>
    <t>31:09:1304001:33</t>
  </si>
  <si>
    <t>31:09:1303001:10</t>
  </si>
  <si>
    <t>31:09:1308004:52</t>
  </si>
  <si>
    <t>31:09:1308016:22</t>
  </si>
  <si>
    <t>31:09:1308019:47</t>
  </si>
  <si>
    <t>31:09:1308018:42</t>
  </si>
  <si>
    <t>309206 Белгородская область, Корочанский район, х. Сороковка</t>
  </si>
  <si>
    <t>31:09:1312001:29</t>
  </si>
  <si>
    <t>31:09:1308015:8</t>
  </si>
  <si>
    <t>31:09:1308016:42</t>
  </si>
  <si>
    <t>31:09:1308011:45</t>
  </si>
  <si>
    <t>31:09:1308012:52</t>
  </si>
  <si>
    <t>31:09:1308017:45</t>
  </si>
  <si>
    <t>31:09:1308019:97</t>
  </si>
  <si>
    <t>31:09:1308012:51</t>
  </si>
  <si>
    <t>31:09:1308017:20</t>
  </si>
  <si>
    <t>31:09:1304003:3</t>
  </si>
  <si>
    <t>31:09:1308016:28</t>
  </si>
  <si>
    <t>31:09:1308012:8</t>
  </si>
  <si>
    <t>31:09:1303003:72</t>
  </si>
  <si>
    <t>31:09:1312001:96</t>
  </si>
  <si>
    <t>31:09:1308009:90</t>
  </si>
  <si>
    <t>31:09:1308012:61</t>
  </si>
  <si>
    <t>31:09:1304002:82</t>
  </si>
  <si>
    <t>31:09:1308005:61</t>
  </si>
  <si>
    <t>31:09:1308016:46</t>
  </si>
  <si>
    <t>31:09:1308018:27</t>
  </si>
  <si>
    <t>31:09:1308004:29</t>
  </si>
  <si>
    <t>31:09:1308019:41</t>
  </si>
  <si>
    <t>31:09:1308022:63</t>
  </si>
  <si>
    <t>31:09:1308001:9</t>
  </si>
  <si>
    <t>31:09:1308009:55</t>
  </si>
  <si>
    <t>31:09:1308020:2</t>
  </si>
  <si>
    <t>31:09:1308016:131</t>
  </si>
  <si>
    <t>309206 Белгородская область, Корочанский район, с. Замостье</t>
  </si>
  <si>
    <t>31:09:1305001:6</t>
  </si>
  <si>
    <t>31:09:1308020:1</t>
  </si>
  <si>
    <t>31:09:1308016:24</t>
  </si>
  <si>
    <t>31:09:1308004:32</t>
  </si>
  <si>
    <t>31:09:1308016:104</t>
  </si>
  <si>
    <t>31:09:1305003:12</t>
  </si>
  <si>
    <t>31:09:1308006:78</t>
  </si>
  <si>
    <t>31:09:1304001:296</t>
  </si>
  <si>
    <t>31:09:1308014:113</t>
  </si>
  <si>
    <t>31:09:1308014:32</t>
  </si>
  <si>
    <t>31:09:1308002:70</t>
  </si>
  <si>
    <t>Договор пожертвования</t>
  </si>
  <si>
    <t>Распоряжение № 154 - р</t>
  </si>
  <si>
    <t>В том числе земельные участки</t>
  </si>
  <si>
    <t>ИТОГО:</t>
  </si>
  <si>
    <t>ВСЕГО:</t>
  </si>
  <si>
    <t>Автомобиль LADA GRANTA</t>
  </si>
  <si>
    <t>11.07.2013 г</t>
  </si>
  <si>
    <t>Муниципальный контракт № 1 от 11.07.2013 г</t>
  </si>
  <si>
    <t>05.03.2013 г</t>
  </si>
  <si>
    <t>Акт приёма - передачи № 8 от 05.03.2013 г Распоряжение № 92 - р от 01.03.2013 г</t>
  </si>
  <si>
    <t>Администрация Алексеевского  с/поселения</t>
  </si>
  <si>
    <t>Администрация Алексеевского сельского поселения</t>
  </si>
  <si>
    <t>1063120002835 20.01.2006</t>
  </si>
  <si>
    <t>Свидетельство о государственной регистрации юридического лица Серия 31 № 001703033</t>
  </si>
  <si>
    <t>309206  Белгородская область, Корочанский р-н., с.Алексеевка, ул.Богомазова, д.1</t>
  </si>
  <si>
    <t>1063120004232 25.01.2006</t>
  </si>
  <si>
    <t>Свидетельство о государственной регистрации юридического лица Серия 31 № 002104639 от 12.05.2011 г</t>
  </si>
  <si>
    <t xml:space="preserve"> решением земского собрания  Алексеевского с/п</t>
  </si>
  <si>
    <t>Заявление Ильясова Любовь Виталевна от 14.08.2018 г.; Ст. 56 ФЗ "О государственной регистрации недвижимости, №218 - ФЗ, Выдан13.07.2015</t>
  </si>
  <si>
    <t>309206 Белгородская область, Корочанский район, с. Алексеевка, ул. Кирпичная</t>
  </si>
  <si>
    <t>309206 Белгородская область, Корочанский район, с/п Алексеевское, с. Алексеевка, ул. Дымок</t>
  </si>
  <si>
    <t>309206 Белгородская область, Корочанский район, с. Алексеевка, ул. Мирошникова</t>
  </si>
  <si>
    <t xml:space="preserve"> Федеральный Закон "О государственной регистрации прав на недвижимое имущество и сделок с ним" №122-ФЗ от 21.07.1997 г.</t>
  </si>
  <si>
    <t xml:space="preserve">309206 Белгородская область, Корочанский район, с. Алексеевка, ул. Дымок </t>
  </si>
  <si>
    <t xml:space="preserve">309206 Белгородская область, Корочанский район, с. Алексеевка, ул Мирошникова </t>
  </si>
  <si>
    <t>для размещения детских площадок</t>
  </si>
  <si>
    <t>для ведения огородничества</t>
  </si>
  <si>
    <t>Заявление Поляков П.А.Выдан 19.02.2015 Федеральный Закон "О государственной регистрации прав на недвижимое имущество и сделок с ним" №122-ФЗ от 21.07.1997 г.</t>
  </si>
  <si>
    <t xml:space="preserve"> Заявление Немцева Лариса Степановна Выдан 06.03.2015Федеральный Закон "О государственной регистрации прав на недвижимое имущество и сделок с ним" №122-ФЗ от 21.07.1997 г.</t>
  </si>
  <si>
    <t>Заявление о внесении в Единый государственный реестр прав на недвижимоеимущество и сделок с ним записи о прекращении права(ограничения(обременения) права) № 31/016/021/2015 - 73Выдан 19.05.2015  Федеральный Закон "О государственной регистрации прав на недвижимое имущество и сделок с ним" №122-ФЗ от 21.07.1997 г.</t>
  </si>
  <si>
    <t>Земельные участки улиц, площадей, переулков,проездов,набережных,бульваров, скверов и т.д.</t>
  </si>
  <si>
    <t>Заявление Малышев П.Ф. Выдан 31.03.2015 Федеральный Закон "О государственной регистрации прав на недвижимое имущество и сделок с ним" №122-ФЗ от 21.07.1997 г.</t>
  </si>
  <si>
    <t>Заявление Бурым И.В. Выдан 25.02.2015 Федеральный Закон "О государственной регистрации прав на недвижимое имущество и сделок с ним" №122-ФЗ от 21.07.1997 г.</t>
  </si>
  <si>
    <t>31:09:1308022:229</t>
  </si>
  <si>
    <t xml:space="preserve"> Заявление Бурым Виталия Георгиевича Выдан 18.02.2015 Федеральный Закон "О государственной регистрации прав на недвижимое имущество и сделок с ним" №122-ФЗ от 21.07.1997 г.</t>
  </si>
  <si>
    <t>Заявление Гусакова И.Е. № 31/016/030/2015 - 52 Выдан 07.09.2015 Федеральный Закон "О государственной регистрации прав на недвижимое имущество и сделок с ним" №122-ФЗ от 21.07.1997 г.</t>
  </si>
  <si>
    <t>Заявление Шинякова Н.А. Выдан 12.11.2019</t>
  </si>
  <si>
    <t>31:09:1308003:9</t>
  </si>
  <si>
    <t>31:09:1303001:21</t>
  </si>
  <si>
    <t>309206 Белгородская область, Корочанский район, с. Алексеевка, ул Куток</t>
  </si>
  <si>
    <t xml:space="preserve"> Заявление Бардаков В.И. Выдан 19.05.2015 Федеральный Закон "О государственной регистрации прав на недвижимое имущество и сделок с ним" №122-ФЗ от 21.07.1997 г.</t>
  </si>
  <si>
    <t>31:09:1308016:47</t>
  </si>
  <si>
    <t>Белгородская область, Корочанский район, с. Мазикино</t>
  </si>
  <si>
    <t>Белгородская область, Корочанский район, с.п. Алексеевское с. Мазикино</t>
  </si>
  <si>
    <t>31:09:1304002:132</t>
  </si>
  <si>
    <t>для осуществления торгово - закупочной деятельности под магазином</t>
  </si>
  <si>
    <t>31:09:1304002:18</t>
  </si>
  <si>
    <t>31:09:1304002:89</t>
  </si>
  <si>
    <t>31:09:1308002:4</t>
  </si>
  <si>
    <t>Белгородская область, Корочанский район, с. Алексеевка ул. Кайдашка</t>
  </si>
  <si>
    <t xml:space="preserve">Белгородская область, Корочанский район, с. Алексеевка </t>
  </si>
  <si>
    <t>31:09:1308004:45</t>
  </si>
  <si>
    <t>31:09:1308011:110</t>
  </si>
  <si>
    <t>Белгородская область, Корочанский район, с. Алексееевка</t>
  </si>
  <si>
    <t>31:09:1308011:71</t>
  </si>
  <si>
    <t>31:09:1308012:34</t>
  </si>
  <si>
    <t>Белгородская область, Корочанский район, с. Алексееевка, ул. Дымок</t>
  </si>
  <si>
    <t>31:09:1308018:65</t>
  </si>
  <si>
    <t>31:09:1308022:112</t>
  </si>
  <si>
    <t xml:space="preserve">Федеральный Закон "О государственной регистрации прав на недвижимое имущество и сделок с ним" № 122 - ФЗ Выдан 21.07.1997 </t>
  </si>
  <si>
    <t>Объект культурного наследия</t>
  </si>
  <si>
    <t>Иное имущество</t>
  </si>
  <si>
    <t>Ограждение кладбища с. Алексеевка</t>
  </si>
  <si>
    <t>Ограждение кладбища с. Сафоновка</t>
  </si>
  <si>
    <t>Ограждение кладбища х. Сороковка</t>
  </si>
  <si>
    <t>Ограждение кладбища с. Мазикино</t>
  </si>
  <si>
    <t xml:space="preserve"> Решение Муниципального совета муниципального района "Корочанский район" Белгородской области №Р/465-52-1 от 31.10.2012 г. Решение земского собрания Алексеевского сельского поселения №43 от 15.11.2012 г. Акт приема-передачи имущества муниципальной собствености Корочанского района от 26.11.2012 г.</t>
  </si>
  <si>
    <t>Акт приема - передачи б/н</t>
  </si>
  <si>
    <t>Для объектов общественно - делового назначения</t>
  </si>
  <si>
    <t>Для размещения скверов, парков, городских садов</t>
  </si>
  <si>
    <t>Физкультурно - спортивное сооружение</t>
  </si>
  <si>
    <t>казна</t>
  </si>
  <si>
    <t>Акт приема - передачи</t>
  </si>
  <si>
    <t>Кадастровая стоимость (руб.)</t>
  </si>
  <si>
    <t>Белгородская область, Корочанский район, с. Cафоновка</t>
  </si>
  <si>
    <t>31:09:1303003:192</t>
  </si>
  <si>
    <t>31:09:1308001:17</t>
  </si>
  <si>
    <t>Белгородская область, Корочанский район, с. Алексееевка,ул.Базар,46</t>
  </si>
  <si>
    <t>31:09:1308010:160</t>
  </si>
  <si>
    <t>Белгородская область, Корочанский район, с. Алексееевка,ул.Базар,15</t>
  </si>
  <si>
    <t>31:09:1308011:8</t>
  </si>
  <si>
    <t>Балансовая стоимость (тыс.руб)</t>
  </si>
  <si>
    <t>Постановление администрации муниципального района "Корочанского  района" Белгородской области, № 160,Выдан 19.03.2014 г Договор постоянного (бессрочного) пользования земельными участками, являющимися государственной собственностью от 19.03.2014 г.</t>
  </si>
  <si>
    <t>Ст. 56 ФЗ "О государственной регистрации недвижимости", № 218 - ФЗ, Выдан 13.07.2015 Заявление о государственной регистрации прав на недвижимое имущество №31/016/001/2018-4263 от 08.10.2018 г.</t>
  </si>
  <si>
    <t>Заявление Польникова Наталья Васильевна от 27.02.2015 г.; ФЗ "О государственной регистрации прав на недвижимое имущество и сделок с ним" № 122 - ФЗ, Выдан 21.07.1997 г.</t>
  </si>
  <si>
    <t>Федеральный Закон "О государственной регистрации прав на недвижимое имущество и сделок с ним" №122-ФЗ от 21.07.1997 г. Заявление о внесении в Единый государственный реестр прав на недвижимое имущество и сделок с ним записи о прекращении права (ограничения(обременения) права)№ 31/016/114/2016-163, Выдан 13.07.2016 г.</t>
  </si>
  <si>
    <t>Ст. 56 ФЗ "О государственной регистрации  недвижимости " №218-ФЗ, Выдан 13.07.2015 Заявлениео внесениив Единый государственный реестр прав на недвидимое имущество и сделок с нимзаписи о  прекращении права(ограничения(обременения) права), № 31/016/001/2018-3128, Выдан 25.07.2018 г.</t>
  </si>
  <si>
    <t>Федеральный Закон "О государственной регистрации  недвижимости" №218-ФЗ от 13.07.2015  Заявление огосударственной регистрации правна недвижимое имущество, №31/016/001/2018-4564, Выдан 30.10.2018 г.</t>
  </si>
  <si>
    <t>Ст. 56 ФЗ "О государственной регистрации  недвижимости " №218-ФЗ, Выдан 13.07.2015 "Заявление о  государственной реестрации прав на недвидимое имущество", № 31/016/001/2018-4563, Выдан 30.10.2018 г.</t>
  </si>
  <si>
    <t>Ст 57 ФЗ "О государственной регистрации недвижимости" №218-ФЗ от 13.07.2015 Заявление о внесении в Единый государственный реестр прав на недвижимое имуществои сделок сним записи о прекращении права(ограничения (обременения) права), № 31/016/009/2017-955 Выдан 15.05.2017 г.</t>
  </si>
  <si>
    <t>Ст 56 ФЗ "О государственной регистрации недвижимости" №218-ФЗ Выдан 13.07.2015 г.Заявление о внесении в Единый государственный реестр прав  на недвижимое имущество и сделок с ним записи о прекращении права (гораничения(обременения) права), № 31/016/009/2017- 954, Выдан 15.05.2017 г.</t>
  </si>
  <si>
    <t>Ст. 56 ФЗ "О государственной регистрации  недвижимости " №218-ФЗ, Выдан 13.07.2015 Заявление о внесении в Единый государственный реестр прав на недвидимое имущество и сделок с ним записи о  прекращении права(ограничения(обременения) права), № 31/016/009/2017-891, Выдан 10.05.2017 г.</t>
  </si>
  <si>
    <t>Ст. 56 ФЗ "О государственной регистрации недвижимости" №218-ФЗ , Выдан 13.07.2015 Заявление о государственной регистрации прав на недвижимое имущество,  № 31/016/001/2018 - 4506, выдан 25.10.2018 г.</t>
  </si>
  <si>
    <t>Статья 30.2 Федерального  Закона "О государственной регистрации прав на недвижимое имущество и сделок с ним" №122-ФЗ от 21.07.1997 г. Заявление о внесении в Единый государственный реестр прав на недвижимое имуществои сделок с ним записи о прекращении(ограничения (обременения) права, №31/016/021/2015-256, Выдан 06.10.2015 г.</t>
  </si>
  <si>
    <t>Ст. 56 Федеральный Закон "О государственной регистрации  недвижимости" №218-ФЗ Выдан 13.07.2015 г. Заявление Доронина Н.Н. 31/016/001/2018-1582 Выдан 23.04.2018Заявление Доронин Н.И. №31/016/001/2018-1582 Выдан 23.04.2018 г.</t>
  </si>
  <si>
    <t>Ст 56 Федеральный Закон "О государственной регистрации  недвижимости" №218-ФЗ от 13.07.2015 г. Заявление о внесении в Единый государственный реестр прав на недвижимое имущество и сделок с ним записи о прекращении права(ограничения)обременения) права, "31/016/001/2018 - 1160 Выдан 21.03.2018 г.</t>
  </si>
  <si>
    <t>Ст. 56 Федерального Закона "О государственной регистрации  недвижимости" №218-ФЗ от 13.07.2015 г. Заявление Выродов В.П. Выдан 25.04.2018 г.</t>
  </si>
  <si>
    <t>Федеральный Закон "О государственной регистрации прав на недвижимое имущество и сделок с ним" №122-ФЗ от 21.07.1997 г. Заявление Бурченко А.И. № 31/016/109/2016-829 Выдан 31.03.2016 г.</t>
  </si>
  <si>
    <t>Договор постоянного(бессрочного) пользованияземельными учасиками, являющимися государственной собственностью, Выдан 18.03.2014 Постановление администрации муниципального района " Корочанского района" Белгородской области № 153 Выдан 18.03.2014 г.</t>
  </si>
  <si>
    <t>Договор постоянного(бессрочного) пользованияземельными учасиками, являющимися государственной собственностью, Выдан 05.05.2014  Постановление администрации муниципального района " Корочанского района" Белгородской области № 282 Выдан 05.05.2014 г.</t>
  </si>
  <si>
    <t>Федеральный Закон "О государственной регистрации прав на недвижимое имущество и сделок с ним" №122-ФЗ от 21.07.1997 г. Заявление о внесениив Единый государственный реестр прав на недвижимое имущество и сделок с ним записи о прекращении права (ограничения(обременения) права) № 31/016/118/2016-989,Выдан 18.11.2016 г.</t>
  </si>
  <si>
    <t>Статья 56 Федерального Закона "О государственной регистрации  недвижимости" №218-ФЗ Выдан 13.07.2015 г. Заявление  Лапин Павел Владимирович №31/016/010/2017-1761 Выдан 18.08.2017 г.</t>
  </si>
  <si>
    <t>Ст. 56 Федерального Закона "О государственной регистрации  недвижимости" №218-ФЗ от 13.07.2015 г. Заявление Антоненко В.И. № 31/016/001/2018 - 3279 Выдан 06.08.2018 г.</t>
  </si>
  <si>
    <t>Статья 56 Федерального Закона "О государственной регистрации недвижимости" №218-ФЗ от 13.07.2015  Заявление о внесении в Единый госудорственный реестрправ на недвижимое имущество  сделок с ним записи о прекращении права(ограничения(обременения) права № 31/016/001/2018-2157 Выдан 24.05.2018  Документ нотариально удостоверен: Полякова А.А. - зам. главы администрации Алексеевского с/п</t>
  </si>
  <si>
    <t>Ст 56 Федеральный Закон "О государственной регистрации прав на недвижимое имущество и сделок с ним" №218-ФЗ Выдан 13.07.2015 Заявлениео внесениив Единый государственныйреестр прав на недвижимое имущество и сделок с ним записи о прекращении права (ограничения(обременения) права), № 31/016/010/2017- 3173, Выдан 09.11.2014 г.</t>
  </si>
  <si>
    <t>Федеральный Закон "О государственной регистрации прав на недвижимое имущество и сделок с ним" №122-ФЗ от 21.07.1997 г. Заявление Степаненко Н.Н. № 31/016/114/2016 - 451 Выдан 27.07.2016 г.</t>
  </si>
  <si>
    <t>Федеральный Закон "О государственной регистрации прав на недвижимое имущество и сделок с ним" №122-ФЗ от 21.07.1997 г. Заявление Новаков Ф.Ф. № 31/016/118/2016-432 Выдан 27.10.2016 г.</t>
  </si>
  <si>
    <t>Статья 30.2 Федерального Закона "О государственной регистрации прав на недвижимое имущество и сделок с ним" №122-ФЗ от 21.07.1997 г. Заявление о внесении в Единый государственный реестрправ на  недвижимое имущество и сделок с ним записи о прекращении права(ограничения(обременения) права) № 31/016/118/2016 - 524Выдан 02.11.2016 г.</t>
  </si>
  <si>
    <t>Федеральный Закон "О государственной регистрации прав на недвижимое имущество и сделок с ним" №122-ФЗ от 21.07.1997 г. Заявление Степаненко Н.Н. Выдан 19.08.2015 г.</t>
  </si>
  <si>
    <t>Ст 56 Федерального Закона " О государственной регистрации недвижимости" № 218 - ФЗ Выдан 13.07.2015 Заявление о внесении в Единый государственный рееестрправ на недвижимое имущество и сделок с ним записи о прекращении права (ограничения(обременения) права № 31/016/001//2018 - 182 Выдан 18.01.2018 г.</t>
  </si>
  <si>
    <t>Договор постоянного (бессрочного) пользования земельными участками, являющимися государственной собственностью, Выдан 18.03.2014 Постановление администрации муниципального района"Корочанский район" Белгородской области№ 153 Выдан 18.03.2014 г.</t>
  </si>
  <si>
    <t>ст. 30.2 Федеральный Закон "О государственной регистрации прав на недвижимое имущество и сделок с ним" №122-ФЗ от 21.07.1997 г. Заявление о внесении в Единый государственный реестр  прав на недвижимое имущество и сделок с нимзаписи о прекращении права (ограничения(обременения) права) № 31/016/001/2015 - 974 Выдан 21.04.2015 г.</t>
  </si>
  <si>
    <t>ст. 30.2 Федеральный Закон "О государственной регистрации прав на недвижимое имущество и сделок с ним" №122-ФЗ от 21.07.1997 г. Заявление о внесении в Единый государственный реестр  прав на недвижимое имущество и сделок с нимзаписи о прекращении права (ограничения(обременения) права) № 31/016/001/2015 - 973  Выдан 21.04.2015 г.</t>
  </si>
  <si>
    <t>Ст 56 Федерального Закона "О государственной регистрации  недвижимости" №218-ФЗ от 13.07.2015 г. Заявление о государственной регистрации прав на недвижимое имущество № 31/016/001/2019-1168  выдан 05.04.2019 г.</t>
  </si>
  <si>
    <t>Ст 56 Федерального Закона "О государственной регистрации  недвижимости" №218-ФЗ от 13.07.2015 г. Заявление о государственной регистрации прав на недвижимое имущество № 31/016/001/2019-1225  выдан 10.04.2019 г.</t>
  </si>
  <si>
    <t>Ст 56 Федерального Закона "О государственной регистрации  недвижимости" №218-ФЗ от 13.07.2015 г. Заявление о государственной регистрации прав на недвижимое имущество № 31/001/004/2019-25868  выдан 23.09.2019 г.</t>
  </si>
  <si>
    <t>Ст 56 Федерального Закона "О государственной регистрации недвижимости" №218-ФЗ от 13.07.2015 г. Заявление Ткаченко Н.В. Выдан 10.09.2019 г.</t>
  </si>
  <si>
    <t>Ст 56 Федерального Закона "О государственной регистрации недвижимости" №218-ФЗ от 13.07.2015 г. Заявление о государственной регистрации правна недвижимое имущество № 31/001/004/2019 - 25866  Выдан 23.09.2019 г.</t>
  </si>
  <si>
    <t>Ст 56 Федерального Закона "О государственной регистрации недвижимости" №218-ФЗ от 13.07.2015 г. Заявление о государственной регистрации правна недвижимое имущество № 31/001/004/2019 - 25871 Выдан 23.09.2019 г.</t>
  </si>
  <si>
    <t>Ст 56 Федерального Закона "О государственной регистрации недвижимости" №218-ФЗ от 13.07.2015 г. Заявление Кучманов Александр Иванович  Выдан 23.09.2019 г.</t>
  </si>
  <si>
    <t>Ст 56 Федерального Закона "О государственной регистрации недвижимости" №218-ФЗ от 13.07.2015 г. Заявление о государственной регистрации правна недвижимое имущество № 31/016/001/2019 - 3004 Выдан 09.09.2019 г.</t>
  </si>
  <si>
    <t>Ст 56 Федерального Закона "О государственной регистрации недвижимости" №218-ФЗ от 13.07.2015 г. Заявление о государственной регистрации правна недвижимое имущество № 31/016/001/2019 - 2565  Выдан 08.08.2019 г.</t>
  </si>
  <si>
    <t>Ст 56 Федерального Закона "О государственной регистрации недвижимости" №218-ФЗ от 13.07.2015 г. Заявление Поспелова В.Н. № 31/016/001/2019 - 2737  Выдан 16.08.2019 г.</t>
  </si>
  <si>
    <t>Ст 56 Федерального Закона "О государственной регистрации недвижимости" №218-ФЗ от 13.07.2015 г. Заявление о государственной регистрации правна недвижимое имущество № 31/016/001/2019 - 2645  Выдан 13.08.2019 г.</t>
  </si>
  <si>
    <t>Ст 56 Федерального Закона "О государственной регистрации недвижимости" №218-ФЗ от 13.07.2015 г. Заявление о государственной регистрации правна недвижимое имущество № 31/016/001/2019 - 2387  Выдан 26.07.2019 г.</t>
  </si>
  <si>
    <t>Ст 56 Федерального Закона "О государственной регистрации недвижимости" №218-ФЗ от 13.07.2015 г. Заявление о государственной регистрации правна недвижимое имущество № 31/016/001/2019 - 1937   Выдан 19.06.2019 г.</t>
  </si>
  <si>
    <t>Ст 56 Федерального Закона "О государственной регистрации недвижимости" №218-ФЗ от 13.07.2015 г. Заявление  Лапин П.В. № 31/016/010/2017 - 1760 Выдан 18.08.2017 г.</t>
  </si>
  <si>
    <t xml:space="preserve">Договор безвозмездного срочного пользования земельным участком, выдан 07.04.2021 г.  </t>
  </si>
  <si>
    <t>Ст 56 Федерального Закона "О государственной регистрации недвижимости" №218-ФЗ от 13.07.2015 г. Заявление о государственной регистрации прав на недвижимое имущество и сделок с ним № 31/016/001/2019 - 1781 Выдан 03.06.2019 г.</t>
  </si>
  <si>
    <t>Федеральный Закон "О государственной регистрации правна недвижимое имущество и сделок с ним" № 122 - ФЗ Выдан 21.07.1997 г.</t>
  </si>
  <si>
    <t>Ст 56 "Федерального Закона "О государственной регистрации недвижимости" № 218 - ФЗ Выдан 13.07.2015 Заявлениео государственной регистрации прав на недвижимое имущество № 31/016/001/2018-5462 Выдан 19.12.2018 г.</t>
  </si>
  <si>
    <t>Федеральный Закон "О государственной регистрации недвижимости" № 218 - ФЗ Выдан 13.07.2015 Заявление о государственном кадастровом учетеи (или) государственной  регистрации прав на недвижимое имущество № MFC - 0464/2020-7983 - 1 Выдан 01.09.2020 г.</t>
  </si>
  <si>
    <t>Ст 56 "Федерального Закона "О государственной регистрации недвижимости" № 218 - ФЗ Выдан 13.07.2015 Заявление о государственной регистрации прав на недвижимое имущество № 31/016/001/2018-5077 Выдан 29.11.2018 г.</t>
  </si>
  <si>
    <t>Ст 56 "Федерального Закона "О государственной регистрации недвижимости" № 218 - ФЗ Выдан 13.07.2015 Заявление о государственной регистрации прав на недвижимое имущество № 31/016/002/2020-227 Выдан 11.03.2020 г.</t>
  </si>
  <si>
    <t>Ст 56 "Федерального Закона "О государственной регистрации недвижимости" № 218 - ФЗ Выдан 13.07.2015 Заявление Выродов В.П. Выдан 25.04.2018 г.</t>
  </si>
  <si>
    <t>Ст 56 "Федерального Закона "О государственной регистрации недвижимости" № 218 - ФЗ Выдан 13.07.2015 Заявление № MFC-0464/2021-79213-1, Выдан 20.10.2021 г.</t>
  </si>
  <si>
    <t>Ст 56 "Федерального Закона "О государственной регистрации недвижимости" № 218 - ФЗ Выдан 13.07.2015 Заявление № MFC-0464/2021-67107-1, Выдан 01.09.2021 г.</t>
  </si>
  <si>
    <t>А 415, разбрызгиватель песка тракторный</t>
  </si>
  <si>
    <t>здание амбулатории</t>
  </si>
  <si>
    <t>здание гаража</t>
  </si>
  <si>
    <t>здание сарая с подвалом</t>
  </si>
  <si>
    <t>31:09:1308001:487</t>
  </si>
  <si>
    <t>31:09:1308001:1141</t>
  </si>
  <si>
    <t>31:09:1308001:1140</t>
  </si>
  <si>
    <t>17.03.2021 г.</t>
  </si>
  <si>
    <t xml:space="preserve">Решение Земского собрания Алексеевского сельского поселения муниципального района "Корочанский район" №187, выдан 17.03.2021г.   </t>
  </si>
  <si>
    <t>04.10.2021 г.</t>
  </si>
  <si>
    <t>ТТН № БЛГ 022575 от 04.10.2021 г.</t>
  </si>
  <si>
    <t>Снегоочиститель МУП-351-01 ГР-01 (на базе трактора БЕЛАРУС 82,1)</t>
  </si>
  <si>
    <t>по состоянию на 1 января 2023 года</t>
  </si>
  <si>
    <t>№      п/п</t>
  </si>
  <si>
    <t>Кадастровый номер</t>
  </si>
  <si>
    <t>1329,,3</t>
  </si>
  <si>
    <t>земельный участок под зданием центра врачей общей практики</t>
  </si>
  <si>
    <t>309206 Белгородская область, Корочанский район, с. Алексеевка, ул. Базар, д.15</t>
  </si>
  <si>
    <t>31:09:1308002:68</t>
  </si>
  <si>
    <t>31:09:1304002:119</t>
  </si>
  <si>
    <t>31:09:1308003:29</t>
  </si>
  <si>
    <t>Федеральный Закон "О государственной регистрации прав на недвижимое имущество и сделок с ним" №122-ФЗ от 13.07.2015 г.</t>
  </si>
  <si>
    <t>Белгородская область, Корочанский район, с. Алексеевка,ул.Больничная</t>
  </si>
  <si>
    <t>31:09:1308004:47</t>
  </si>
  <si>
    <t>31:09:1308006:74</t>
  </si>
  <si>
    <t>309206 Белгородская область, Корочанский район, с. Алексеевка, ул. Богомазова д.1 а (под зданием ДК)</t>
  </si>
  <si>
    <t>05.05.2021 г.</t>
  </si>
  <si>
    <t>31:09:1308019:24</t>
  </si>
  <si>
    <t xml:space="preserve">Статья 30.2 Федерального Закона "О государственной регистрации прав на недвижимое имущество и сделок с ним" №122-ФЗ от 21.07.1997 г. </t>
  </si>
  <si>
    <t>Ст 56 "Федерального Закона "О государственной регистрации недвижимости" № 218 - ФЗ Выдан 13.07.2015 Заявление о государственной регистрации прав на недвижимое имущество № 31/016/001/2018-149 Выдан 23.01.2020</t>
  </si>
  <si>
    <t>Постановление администрации муниципального района "Корочанского района" Белгородской области №160, Выдан  19.03.2014 Договор постоянного (бессрочного)пользования земельными участками, являющимися государственной собственностью, Выдан 19.03.2014, Постановление администрации муниципального района "Корочанский район" № 247, Выдан 24.05.2017 г.</t>
  </si>
  <si>
    <t>от " 17 " февраля 2023 г.</t>
  </si>
  <si>
    <t>№353</t>
  </si>
</sst>
</file>

<file path=xl/styles.xml><?xml version="1.0" encoding="utf-8"?>
<styleSheet xmlns="http://schemas.openxmlformats.org/spreadsheetml/2006/main">
  <numFmts count="3">
    <numFmt numFmtId="164" formatCode="#,##0.00_р_."/>
    <numFmt numFmtId="165" formatCode="0.0"/>
    <numFmt numFmtId="166" formatCode="000000"/>
  </numFmts>
  <fonts count="38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9.5"/>
      <name val="Arial"/>
      <family val="2"/>
      <charset val="204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name val="Arial"/>
      <family val="2"/>
      <charset val="204"/>
    </font>
    <font>
      <b/>
      <sz val="10"/>
      <color indexed="8"/>
      <name val="Times New Roman"/>
      <family val="1"/>
      <charset val="204"/>
    </font>
    <font>
      <sz val="12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indexed="30"/>
      <name val="Times New Roman"/>
      <family val="1"/>
      <charset val="204"/>
    </font>
    <font>
      <b/>
      <sz val="10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b/>
      <sz val="11"/>
      <name val="Calibri"/>
      <family val="2"/>
      <scheme val="minor"/>
    </font>
    <font>
      <sz val="9.5"/>
      <name val="Arial"/>
      <family val="2"/>
    </font>
    <font>
      <sz val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Arial"/>
      <family val="2"/>
      <charset val="204"/>
    </font>
    <font>
      <b/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2"/>
      <color theme="1"/>
      <name val="Courier New"/>
      <family val="3"/>
      <charset val="204"/>
    </font>
    <font>
      <sz val="10"/>
      <name val="Times New Roman"/>
      <family val="1"/>
    </font>
    <font>
      <b/>
      <sz val="10"/>
      <color theme="1"/>
      <name val="Calibri"/>
      <family val="2"/>
      <charset val="204"/>
      <scheme val="minor"/>
    </font>
    <font>
      <b/>
      <sz val="9"/>
      <name val="Arial"/>
      <family val="2"/>
      <charset val="204"/>
    </font>
    <font>
      <b/>
      <sz val="11"/>
      <name val="Calibri"/>
      <family val="2"/>
      <charset val="204"/>
      <scheme val="minor"/>
    </font>
    <font>
      <b/>
      <sz val="12"/>
      <name val="Times New Roman"/>
      <family val="1"/>
    </font>
    <font>
      <sz val="11"/>
      <color rgb="FFC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3">
    <xf numFmtId="0" fontId="0" fillId="0" borderId="0" xfId="0"/>
    <xf numFmtId="0" fontId="0" fillId="0" borderId="3" xfId="0" applyBorder="1" applyAlignment="1">
      <alignment vertical="top" wrapText="1"/>
    </xf>
    <xf numFmtId="0" fontId="2" fillId="0" borderId="0" xfId="0" applyFont="1" applyAlignment="1">
      <alignment horizontal="center" vertical="center"/>
    </xf>
    <xf numFmtId="0" fontId="0" fillId="0" borderId="4" xfId="0" applyBorder="1" applyAlignment="1">
      <alignment vertical="top" wrapText="1"/>
    </xf>
    <xf numFmtId="0" fontId="0" fillId="0" borderId="3" xfId="0" applyBorder="1"/>
    <xf numFmtId="0" fontId="3" fillId="0" borderId="3" xfId="0" applyFont="1" applyBorder="1" applyAlignment="1">
      <alignment horizontal="center"/>
    </xf>
    <xf numFmtId="0" fontId="0" fillId="0" borderId="4" xfId="0" applyBorder="1"/>
    <xf numFmtId="0" fontId="0" fillId="0" borderId="0" xfId="0" applyFill="1"/>
    <xf numFmtId="0" fontId="2" fillId="0" borderId="0" xfId="0" applyFont="1" applyFill="1" applyAlignment="1">
      <alignment horizontal="center" vertical="center"/>
    </xf>
    <xf numFmtId="0" fontId="4" fillId="0" borderId="3" xfId="0" applyFont="1" applyFill="1" applyBorder="1" applyAlignment="1">
      <alignment vertical="center" wrapText="1"/>
    </xf>
    <xf numFmtId="0" fontId="4" fillId="0" borderId="0" xfId="0" applyFont="1" applyFill="1" applyBorder="1"/>
    <xf numFmtId="0" fontId="4" fillId="0" borderId="3" xfId="0" applyNumberFormat="1" applyFont="1" applyFill="1" applyBorder="1" applyAlignment="1">
      <alignment horizontal="center" vertical="center"/>
    </xf>
    <xf numFmtId="14" fontId="4" fillId="0" borderId="3" xfId="0" applyNumberFormat="1" applyFont="1" applyFill="1" applyBorder="1" applyAlignment="1">
      <alignment horizontal="center" vertical="center" wrapText="1"/>
    </xf>
    <xf numFmtId="2" fontId="4" fillId="0" borderId="3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right"/>
    </xf>
    <xf numFmtId="0" fontId="8" fillId="0" borderId="3" xfId="0" applyFont="1" applyFill="1" applyBorder="1" applyAlignment="1">
      <alignment horizontal="center" vertical="center" wrapText="1"/>
    </xf>
    <xf numFmtId="49" fontId="0" fillId="0" borderId="4" xfId="0" applyNumberFormat="1" applyBorder="1" applyAlignment="1">
      <alignment horizontal="center"/>
    </xf>
    <xf numFmtId="0" fontId="9" fillId="0" borderId="3" xfId="0" applyFont="1" applyFill="1" applyBorder="1" applyAlignment="1">
      <alignment horizontal="center" vertical="center" wrapText="1"/>
    </xf>
    <xf numFmtId="0" fontId="10" fillId="0" borderId="0" xfId="0" applyFont="1" applyFill="1"/>
    <xf numFmtId="0" fontId="13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vertical="center"/>
    </xf>
    <xf numFmtId="0" fontId="8" fillId="0" borderId="3" xfId="0" applyFont="1" applyFill="1" applyBorder="1" applyAlignment="1">
      <alignment vertical="top" wrapText="1"/>
    </xf>
    <xf numFmtId="14" fontId="8" fillId="0" borderId="3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top" wrapText="1"/>
    </xf>
    <xf numFmtId="0" fontId="8" fillId="0" borderId="3" xfId="0" applyFont="1" applyFill="1" applyBorder="1" applyAlignment="1">
      <alignment vertical="center" wrapText="1"/>
    </xf>
    <xf numFmtId="14" fontId="8" fillId="0" borderId="3" xfId="0" applyNumberFormat="1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/>
    </xf>
    <xf numFmtId="164" fontId="8" fillId="0" borderId="3" xfId="0" applyNumberFormat="1" applyFont="1" applyFill="1" applyBorder="1"/>
    <xf numFmtId="164" fontId="10" fillId="0" borderId="0" xfId="0" applyNumberFormat="1" applyFont="1" applyFill="1"/>
    <xf numFmtId="0" fontId="8" fillId="0" borderId="3" xfId="0" applyFont="1" applyFill="1" applyBorder="1"/>
    <xf numFmtId="0" fontId="8" fillId="0" borderId="3" xfId="0" applyFont="1" applyFill="1" applyBorder="1" applyAlignment="1">
      <alignment horizontal="center"/>
    </xf>
    <xf numFmtId="0" fontId="10" fillId="0" borderId="3" xfId="0" applyFont="1" applyFill="1" applyBorder="1" applyAlignment="1">
      <alignment horizontal="center"/>
    </xf>
    <xf numFmtId="164" fontId="10" fillId="0" borderId="0" xfId="0" applyNumberFormat="1" applyFont="1" applyFill="1" applyAlignment="1">
      <alignment vertical="center"/>
    </xf>
    <xf numFmtId="0" fontId="11" fillId="0" borderId="0" xfId="0" applyFont="1" applyFill="1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vertical="top" wrapText="1"/>
    </xf>
    <xf numFmtId="0" fontId="2" fillId="0" borderId="3" xfId="0" applyFont="1" applyFill="1" applyBorder="1" applyAlignment="1">
      <alignment horizontal="center"/>
    </xf>
    <xf numFmtId="0" fontId="1" fillId="0" borderId="0" xfId="0" applyFont="1" applyFill="1" applyBorder="1" applyAlignment="1">
      <alignment vertical="top" wrapText="1"/>
    </xf>
    <xf numFmtId="0" fontId="2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/>
    </xf>
    <xf numFmtId="0" fontId="17" fillId="0" borderId="13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" fillId="0" borderId="3" xfId="0" applyFont="1" applyFill="1" applyBorder="1"/>
    <xf numFmtId="0" fontId="2" fillId="0" borderId="3" xfId="0" applyFont="1" applyFill="1" applyBorder="1"/>
    <xf numFmtId="0" fontId="16" fillId="0" borderId="0" xfId="0" applyFont="1" applyFill="1"/>
    <xf numFmtId="166" fontId="1" fillId="0" borderId="3" xfId="0" applyNumberFormat="1" applyFont="1" applyFill="1" applyBorder="1" applyAlignment="1">
      <alignment horizontal="center" vertical="center" wrapText="1"/>
    </xf>
    <xf numFmtId="0" fontId="16" fillId="0" borderId="3" xfId="0" applyFont="1" applyFill="1" applyBorder="1"/>
    <xf numFmtId="0" fontId="16" fillId="0" borderId="8" xfId="0" applyFont="1" applyFill="1" applyBorder="1"/>
    <xf numFmtId="0" fontId="16" fillId="0" borderId="13" xfId="0" applyFont="1" applyFill="1" applyBorder="1"/>
    <xf numFmtId="0" fontId="11" fillId="0" borderId="0" xfId="0" applyFont="1" applyFill="1" applyAlignment="1">
      <alignment horizontal="center" vertical="center"/>
    </xf>
    <xf numFmtId="0" fontId="19" fillId="0" borderId="0" xfId="0" applyFont="1" applyFill="1" applyAlignment="1">
      <alignment horizontal="center" vertical="center"/>
    </xf>
    <xf numFmtId="0" fontId="4" fillId="0" borderId="0" xfId="0" applyFont="1" applyFill="1"/>
    <xf numFmtId="4" fontId="4" fillId="0" borderId="0" xfId="0" applyNumberFormat="1" applyFont="1" applyFill="1"/>
    <xf numFmtId="0" fontId="11" fillId="0" borderId="0" xfId="0" applyFont="1" applyFill="1" applyAlignment="1">
      <alignment vertical="center" wrapText="1"/>
    </xf>
    <xf numFmtId="4" fontId="20" fillId="0" borderId="0" xfId="0" applyNumberFormat="1" applyFont="1" applyFill="1" applyAlignment="1">
      <alignment vertical="center" wrapText="1"/>
    </xf>
    <xf numFmtId="164" fontId="4" fillId="0" borderId="0" xfId="0" applyNumberFormat="1" applyFont="1" applyFill="1" applyBorder="1"/>
    <xf numFmtId="4" fontId="4" fillId="0" borderId="3" xfId="0" applyNumberFormat="1" applyFont="1" applyFill="1" applyBorder="1"/>
    <xf numFmtId="0" fontId="21" fillId="0" borderId="3" xfId="0" applyFont="1" applyFill="1" applyBorder="1" applyAlignment="1">
      <alignment horizontal="center" vertical="center" wrapText="1"/>
    </xf>
    <xf numFmtId="164" fontId="4" fillId="0" borderId="0" xfId="0" applyNumberFormat="1" applyFont="1" applyFill="1"/>
    <xf numFmtId="164" fontId="10" fillId="0" borderId="0" xfId="0" applyNumberFormat="1" applyFont="1" applyFill="1" applyBorder="1"/>
    <xf numFmtId="164" fontId="10" fillId="0" borderId="0" xfId="0" applyNumberFormat="1" applyFont="1" applyFill="1" applyBorder="1" applyAlignment="1">
      <alignment vertical="center"/>
    </xf>
    <xf numFmtId="0" fontId="10" fillId="0" borderId="0" xfId="0" applyFont="1" applyFill="1" applyBorder="1"/>
    <xf numFmtId="164" fontId="18" fillId="0" borderId="0" xfId="0" applyNumberFormat="1" applyFont="1" applyFill="1"/>
    <xf numFmtId="0" fontId="23" fillId="0" borderId="0" xfId="0" applyFont="1" applyFill="1"/>
    <xf numFmtId="0" fontId="23" fillId="0" borderId="0" xfId="0" applyFont="1"/>
    <xf numFmtId="0" fontId="12" fillId="0" borderId="3" xfId="0" applyNumberFormat="1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24" fillId="0" borderId="3" xfId="0" applyFont="1" applyFill="1" applyBorder="1" applyAlignment="1">
      <alignment horizontal="center" vertical="top" wrapText="1"/>
    </xf>
    <xf numFmtId="2" fontId="4" fillId="0" borderId="0" xfId="0" applyNumberFormat="1" applyFont="1" applyFill="1"/>
    <xf numFmtId="0" fontId="4" fillId="0" borderId="3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vertical="top" wrapText="1"/>
    </xf>
    <xf numFmtId="0" fontId="11" fillId="0" borderId="0" xfId="0" applyFont="1" applyFill="1" applyAlignment="1">
      <alignment horizontal="center" vertical="top"/>
    </xf>
    <xf numFmtId="0" fontId="16" fillId="0" borderId="3" xfId="0" applyFont="1" applyFill="1" applyBorder="1" applyAlignment="1">
      <alignment horizontal="center" vertical="center" wrapText="1"/>
    </xf>
    <xf numFmtId="0" fontId="22" fillId="0" borderId="3" xfId="0" applyFont="1" applyFill="1" applyBorder="1" applyAlignment="1">
      <alignment horizontal="center" vertical="center"/>
    </xf>
    <xf numFmtId="14" fontId="7" fillId="0" borderId="3" xfId="0" applyNumberFormat="1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 vertical="center"/>
    </xf>
    <xf numFmtId="0" fontId="22" fillId="0" borderId="3" xfId="0" applyFont="1" applyFill="1" applyBorder="1"/>
    <xf numFmtId="0" fontId="19" fillId="0" borderId="3" xfId="0" applyFont="1" applyFill="1" applyBorder="1" applyAlignment="1">
      <alignment horizontal="center" vertical="center" wrapText="1"/>
    </xf>
    <xf numFmtId="0" fontId="20" fillId="0" borderId="0" xfId="0" applyFont="1" applyFill="1"/>
    <xf numFmtId="0" fontId="19" fillId="0" borderId="0" xfId="0" applyFont="1" applyFill="1" applyAlignment="1">
      <alignment horizontal="center" vertical="top"/>
    </xf>
    <xf numFmtId="0" fontId="8" fillId="0" borderId="3" xfId="0" applyFont="1" applyFill="1" applyBorder="1" applyAlignment="1">
      <alignment vertical="center"/>
    </xf>
    <xf numFmtId="0" fontId="25" fillId="0" borderId="3" xfId="0" applyFont="1" applyFill="1" applyBorder="1" applyAlignment="1">
      <alignment vertical="center"/>
    </xf>
    <xf numFmtId="0" fontId="18" fillId="0" borderId="0" xfId="0" applyFont="1" applyFill="1" applyAlignment="1">
      <alignment vertical="center"/>
    </xf>
    <xf numFmtId="164" fontId="18" fillId="0" borderId="0" xfId="0" applyNumberFormat="1" applyFont="1" applyFill="1" applyAlignment="1">
      <alignment vertical="center"/>
    </xf>
    <xf numFmtId="0" fontId="10" fillId="0" borderId="0" xfId="0" applyFont="1" applyFill="1" applyAlignment="1">
      <alignment horizontal="right" vertical="center"/>
    </xf>
    <xf numFmtId="164" fontId="10" fillId="0" borderId="0" xfId="0" applyNumberFormat="1" applyFont="1" applyFill="1" applyAlignment="1">
      <alignment horizontal="right" vertical="center"/>
    </xf>
    <xf numFmtId="164" fontId="10" fillId="0" borderId="0" xfId="0" applyNumberFormat="1" applyFont="1" applyFill="1" applyBorder="1" applyAlignment="1">
      <alignment horizontal="right" vertical="center"/>
    </xf>
    <xf numFmtId="164" fontId="18" fillId="0" borderId="0" xfId="0" applyNumberFormat="1" applyFont="1" applyFill="1" applyAlignment="1">
      <alignment horizontal="right" vertical="center"/>
    </xf>
    <xf numFmtId="0" fontId="13" fillId="0" borderId="0" xfId="0" applyFont="1" applyFill="1" applyAlignment="1">
      <alignment horizontal="right" vertical="center"/>
    </xf>
    <xf numFmtId="0" fontId="26" fillId="0" borderId="5" xfId="0" applyFont="1" applyFill="1" applyBorder="1" applyAlignment="1">
      <alignment horizontal="center" vertical="center" wrapText="1"/>
    </xf>
    <xf numFmtId="0" fontId="26" fillId="0" borderId="6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right" vertical="center"/>
    </xf>
    <xf numFmtId="0" fontId="27" fillId="0" borderId="0" xfId="0" applyFont="1" applyFill="1"/>
    <xf numFmtId="0" fontId="19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wrapText="1"/>
    </xf>
    <xf numFmtId="0" fontId="32" fillId="0" borderId="3" xfId="0" applyFont="1" applyFill="1" applyBorder="1" applyAlignment="1">
      <alignment vertical="center" wrapText="1"/>
    </xf>
    <xf numFmtId="0" fontId="4" fillId="0" borderId="0" xfId="0" applyFont="1" applyFill="1"/>
    <xf numFmtId="2" fontId="4" fillId="0" borderId="0" xfId="0" applyNumberFormat="1" applyFont="1" applyFill="1"/>
    <xf numFmtId="2" fontId="19" fillId="0" borderId="3" xfId="0" applyNumberFormat="1" applyFont="1" applyFill="1" applyBorder="1" applyAlignment="1">
      <alignment horizontal="center" vertical="center" wrapText="1"/>
    </xf>
    <xf numFmtId="14" fontId="5" fillId="0" borderId="3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top" wrapText="1"/>
    </xf>
    <xf numFmtId="0" fontId="5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left" vertical="center" wrapText="1"/>
    </xf>
    <xf numFmtId="0" fontId="4" fillId="0" borderId="3" xfId="0" applyFont="1" applyFill="1" applyBorder="1"/>
    <xf numFmtId="14" fontId="4" fillId="0" borderId="3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2" fontId="5" fillId="0" borderId="3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left" vertical="center" wrapText="1"/>
    </xf>
    <xf numFmtId="0" fontId="5" fillId="0" borderId="3" xfId="0" applyFont="1" applyFill="1" applyBorder="1"/>
    <xf numFmtId="0" fontId="6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top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top" wrapText="1"/>
    </xf>
    <xf numFmtId="0" fontId="11" fillId="0" borderId="3" xfId="0" applyFont="1" applyFill="1" applyBorder="1"/>
    <xf numFmtId="164" fontId="4" fillId="0" borderId="3" xfId="0" applyNumberFormat="1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/>
    </xf>
    <xf numFmtId="0" fontId="35" fillId="0" borderId="3" xfId="0" applyFont="1" applyFill="1" applyBorder="1"/>
    <xf numFmtId="2" fontId="4" fillId="2" borderId="3" xfId="0" applyNumberFormat="1" applyFont="1" applyFill="1" applyBorder="1" applyAlignment="1">
      <alignment horizontal="center" vertical="center"/>
    </xf>
    <xf numFmtId="0" fontId="4" fillId="2" borderId="3" xfId="0" applyNumberFormat="1" applyFont="1" applyFill="1" applyBorder="1" applyAlignment="1">
      <alignment horizontal="center" vertical="center"/>
    </xf>
    <xf numFmtId="0" fontId="35" fillId="0" borderId="3" xfId="0" applyFont="1" applyFill="1" applyBorder="1" applyAlignment="1">
      <alignment horizontal="center" vertical="center"/>
    </xf>
    <xf numFmtId="164" fontId="10" fillId="2" borderId="0" xfId="0" applyNumberFormat="1" applyFont="1" applyFill="1" applyAlignment="1">
      <alignment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top" wrapText="1"/>
    </xf>
    <xf numFmtId="0" fontId="4" fillId="2" borderId="3" xfId="0" applyFont="1" applyFill="1" applyBorder="1" applyAlignment="1">
      <alignment vertical="center" wrapText="1"/>
    </xf>
    <xf numFmtId="2" fontId="4" fillId="2" borderId="0" xfId="0" applyNumberFormat="1" applyFont="1" applyFill="1"/>
    <xf numFmtId="0" fontId="4" fillId="2" borderId="0" xfId="0" applyFont="1" applyFill="1"/>
    <xf numFmtId="0" fontId="19" fillId="0" borderId="3" xfId="0" applyFont="1" applyFill="1" applyBorder="1" applyAlignment="1">
      <alignment horizontal="center" vertical="center"/>
    </xf>
    <xf numFmtId="2" fontId="4" fillId="2" borderId="0" xfId="0" applyNumberFormat="1" applyFont="1" applyFill="1" applyAlignment="1">
      <alignment wrapText="1"/>
    </xf>
    <xf numFmtId="0" fontId="2" fillId="0" borderId="3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left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right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vertical="center" wrapText="1"/>
    </xf>
    <xf numFmtId="0" fontId="13" fillId="0" borderId="3" xfId="0" applyFont="1" applyFill="1" applyBorder="1" applyAlignment="1">
      <alignment horizontal="right" vertical="center" wrapText="1"/>
    </xf>
    <xf numFmtId="0" fontId="28" fillId="0" borderId="3" xfId="0" applyFont="1" applyBorder="1" applyAlignment="1">
      <alignment vertical="top" wrapText="1"/>
    </xf>
    <xf numFmtId="14" fontId="28" fillId="0" borderId="3" xfId="0" applyNumberFormat="1" applyFont="1" applyBorder="1" applyAlignment="1">
      <alignment vertical="top" wrapText="1"/>
    </xf>
    <xf numFmtId="0" fontId="19" fillId="0" borderId="3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 wrapText="1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164" fontId="8" fillId="2" borderId="0" xfId="0" applyNumberFormat="1" applyFont="1" applyFill="1" applyBorder="1" applyAlignment="1">
      <alignment vertical="center"/>
    </xf>
    <xf numFmtId="164" fontId="8" fillId="2" borderId="0" xfId="0" applyNumberFormat="1" applyFont="1" applyFill="1" applyBorder="1" applyAlignment="1">
      <alignment horizontal="right" vertical="center"/>
    </xf>
    <xf numFmtId="164" fontId="10" fillId="2" borderId="0" xfId="0" applyNumberFormat="1" applyFont="1" applyFill="1"/>
    <xf numFmtId="164" fontId="33" fillId="2" borderId="0" xfId="0" applyNumberFormat="1" applyFont="1" applyFill="1" applyAlignment="1">
      <alignment vertical="center"/>
    </xf>
    <xf numFmtId="164" fontId="10" fillId="2" borderId="0" xfId="0" applyNumberFormat="1" applyFont="1" applyFill="1" applyAlignment="1">
      <alignment horizontal="left" vertical="center"/>
    </xf>
    <xf numFmtId="164" fontId="10" fillId="2" borderId="0" xfId="0" applyNumberFormat="1" applyFont="1" applyFill="1" applyBorder="1" applyAlignment="1">
      <alignment vertical="center"/>
    </xf>
    <xf numFmtId="164" fontId="10" fillId="2" borderId="0" xfId="0" applyNumberFormat="1" applyFont="1" applyFill="1" applyBorder="1"/>
    <xf numFmtId="0" fontId="11" fillId="2" borderId="0" xfId="0" applyFont="1" applyFill="1" applyAlignment="1">
      <alignment horizontal="center" vertical="center"/>
    </xf>
    <xf numFmtId="2" fontId="11" fillId="2" borderId="0" xfId="0" applyNumberFormat="1" applyFont="1" applyFill="1" applyAlignment="1">
      <alignment horizontal="center" vertical="center"/>
    </xf>
    <xf numFmtId="2" fontId="11" fillId="2" borderId="0" xfId="0" applyNumberFormat="1" applyFont="1" applyFill="1"/>
    <xf numFmtId="0" fontId="11" fillId="2" borderId="0" xfId="0" applyFont="1" applyFill="1"/>
    <xf numFmtId="0" fontId="11" fillId="2" borderId="0" xfId="0" applyFont="1" applyFill="1" applyAlignment="1">
      <alignment horizontal="center" vertical="top"/>
    </xf>
    <xf numFmtId="2" fontId="11" fillId="2" borderId="0" xfId="0" applyNumberFormat="1" applyFont="1" applyFill="1" applyAlignment="1">
      <alignment vertical="center"/>
    </xf>
    <xf numFmtId="0" fontId="5" fillId="0" borderId="3" xfId="0" applyNumberFormat="1" applyFont="1" applyFill="1" applyBorder="1" applyAlignment="1">
      <alignment horizontal="center" vertical="center"/>
    </xf>
    <xf numFmtId="0" fontId="25" fillId="0" borderId="3" xfId="0" applyNumberFormat="1" applyFont="1" applyFill="1" applyBorder="1" applyAlignment="1">
      <alignment horizontal="center" vertical="center"/>
    </xf>
    <xf numFmtId="0" fontId="7" fillId="0" borderId="3" xfId="0" applyNumberFormat="1" applyFont="1" applyFill="1" applyBorder="1" applyAlignment="1">
      <alignment horizontal="center" vertical="center"/>
    </xf>
    <xf numFmtId="3" fontId="25" fillId="0" borderId="3" xfId="0" applyNumberFormat="1" applyFont="1" applyFill="1" applyBorder="1" applyAlignment="1">
      <alignment horizontal="center" vertical="center"/>
    </xf>
    <xf numFmtId="0" fontId="8" fillId="0" borderId="3" xfId="0" applyNumberFormat="1" applyFont="1" applyFill="1" applyBorder="1" applyAlignment="1">
      <alignment horizontal="center" vertical="center"/>
    </xf>
    <xf numFmtId="0" fontId="34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vertical="center" wrapText="1"/>
    </xf>
    <xf numFmtId="0" fontId="5" fillId="0" borderId="4" xfId="0" applyFont="1" applyFill="1" applyBorder="1" applyAlignment="1">
      <alignment horizontal="center" vertical="center"/>
    </xf>
    <xf numFmtId="0" fontId="5" fillId="0" borderId="4" xfId="0" applyNumberFormat="1" applyFont="1" applyFill="1" applyBorder="1" applyAlignment="1">
      <alignment horizontal="center" vertical="center"/>
    </xf>
    <xf numFmtId="14" fontId="5" fillId="0" borderId="4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top" wrapText="1"/>
    </xf>
    <xf numFmtId="0" fontId="5" fillId="0" borderId="4" xfId="0" applyFont="1" applyFill="1" applyBorder="1" applyAlignment="1">
      <alignment horizontal="center" vertical="center" wrapText="1"/>
    </xf>
    <xf numFmtId="4" fontId="5" fillId="0" borderId="4" xfId="0" applyNumberFormat="1" applyFont="1" applyFill="1" applyBorder="1"/>
    <xf numFmtId="2" fontId="35" fillId="0" borderId="3" xfId="0" applyNumberFormat="1" applyFont="1" applyFill="1" applyBorder="1"/>
    <xf numFmtId="164" fontId="8" fillId="0" borderId="3" xfId="0" applyNumberFormat="1" applyFont="1" applyFill="1" applyBorder="1" applyAlignment="1">
      <alignment horizontal="center" vertical="center" wrapText="1"/>
    </xf>
    <xf numFmtId="0" fontId="28" fillId="0" borderId="3" xfId="0" applyNumberFormat="1" applyFont="1" applyBorder="1" applyAlignment="1">
      <alignment horizontal="center" vertical="center" wrapText="1"/>
    </xf>
    <xf numFmtId="0" fontId="28" fillId="0" borderId="3" xfId="0" applyFont="1" applyBorder="1" applyAlignment="1">
      <alignment horizontal="center" vertical="center" wrapText="1"/>
    </xf>
    <xf numFmtId="165" fontId="28" fillId="0" borderId="3" xfId="0" applyNumberFormat="1" applyFont="1" applyBorder="1" applyAlignment="1">
      <alignment horizontal="center" vertical="center" wrapText="1"/>
    </xf>
    <xf numFmtId="0" fontId="24" fillId="3" borderId="3" xfId="0" applyFont="1" applyFill="1" applyBorder="1" applyAlignment="1">
      <alignment horizontal="center" vertical="top" wrapText="1"/>
    </xf>
    <xf numFmtId="0" fontId="8" fillId="3" borderId="3" xfId="0" applyFont="1" applyFill="1" applyBorder="1" applyAlignment="1">
      <alignment vertical="center" wrapText="1"/>
    </xf>
    <xf numFmtId="164" fontId="8" fillId="3" borderId="3" xfId="0" applyNumberFormat="1" applyFont="1" applyFill="1" applyBorder="1" applyAlignment="1">
      <alignment horizontal="center" vertical="center" wrapText="1"/>
    </xf>
    <xf numFmtId="14" fontId="8" fillId="3" borderId="3" xfId="0" applyNumberFormat="1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top" wrapText="1"/>
    </xf>
    <xf numFmtId="0" fontId="10" fillId="3" borderId="3" xfId="0" applyFont="1" applyFill="1" applyBorder="1" applyAlignment="1">
      <alignment horizontal="center" vertical="top" wrapText="1"/>
    </xf>
    <xf numFmtId="0" fontId="25" fillId="3" borderId="3" xfId="0" applyFont="1" applyFill="1" applyBorder="1" applyAlignment="1">
      <alignment vertical="center"/>
    </xf>
    <xf numFmtId="4" fontId="25" fillId="3" borderId="3" xfId="0" applyNumberFormat="1" applyFont="1" applyFill="1" applyBorder="1" applyAlignment="1">
      <alignment vertical="center" wrapText="1"/>
    </xf>
    <xf numFmtId="0" fontId="36" fillId="0" borderId="0" xfId="0" applyFont="1" applyFill="1"/>
    <xf numFmtId="0" fontId="20" fillId="0" borderId="0" xfId="0" applyFont="1" applyFill="1" applyAlignment="1">
      <alignment horizontal="center" vertical="top"/>
    </xf>
    <xf numFmtId="0" fontId="31" fillId="0" borderId="3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top" wrapText="1"/>
    </xf>
    <xf numFmtId="3" fontId="35" fillId="0" borderId="3" xfId="0" applyNumberFormat="1" applyFont="1" applyFill="1" applyBorder="1"/>
    <xf numFmtId="0" fontId="19" fillId="0" borderId="3" xfId="0" applyFont="1" applyFill="1" applyBorder="1" applyAlignment="1">
      <alignment horizontal="center" vertical="center" wrapText="1"/>
    </xf>
    <xf numFmtId="4" fontId="19" fillId="0" borderId="3" xfId="0" applyNumberFormat="1" applyFont="1" applyFill="1" applyBorder="1" applyAlignment="1">
      <alignment horizontal="center" vertical="center" wrapText="1"/>
    </xf>
    <xf numFmtId="4" fontId="35" fillId="0" borderId="3" xfId="0" applyNumberFormat="1" applyFont="1" applyFill="1" applyBorder="1"/>
    <xf numFmtId="0" fontId="11" fillId="0" borderId="3" xfId="0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2" fontId="4" fillId="0" borderId="3" xfId="0" applyNumberFormat="1" applyFont="1" applyFill="1" applyBorder="1" applyAlignment="1">
      <alignment horizontal="center" vertical="center" wrapText="1"/>
    </xf>
    <xf numFmtId="4" fontId="4" fillId="0" borderId="3" xfId="0" applyNumberFormat="1" applyFont="1" applyFill="1" applyBorder="1" applyAlignment="1">
      <alignment horizontal="center" vertical="center"/>
    </xf>
    <xf numFmtId="4" fontId="7" fillId="0" borderId="3" xfId="0" applyNumberFormat="1" applyFont="1" applyFill="1" applyBorder="1" applyAlignment="1">
      <alignment horizontal="center" vertical="center"/>
    </xf>
    <xf numFmtId="0" fontId="37" fillId="0" borderId="3" xfId="0" applyFont="1" applyFill="1" applyBorder="1"/>
    <xf numFmtId="0" fontId="29" fillId="0" borderId="3" xfId="0" applyFont="1" applyFill="1" applyBorder="1" applyAlignment="1">
      <alignment horizontal="center" vertical="center" wrapText="1"/>
    </xf>
    <xf numFmtId="0" fontId="29" fillId="0" borderId="3" xfId="0" applyFont="1" applyFill="1" applyBorder="1" applyAlignment="1">
      <alignment horizontal="center" vertical="center"/>
    </xf>
    <xf numFmtId="14" fontId="29" fillId="0" borderId="3" xfId="0" applyNumberFormat="1" applyFont="1" applyFill="1" applyBorder="1" applyAlignment="1">
      <alignment horizontal="center" vertical="center"/>
    </xf>
    <xf numFmtId="0" fontId="29" fillId="0" borderId="3" xfId="0" applyNumberFormat="1" applyFont="1" applyFill="1" applyBorder="1" applyAlignment="1">
      <alignment horizontal="center" vertical="center"/>
    </xf>
    <xf numFmtId="14" fontId="7" fillId="0" borderId="3" xfId="0" applyNumberFormat="1" applyFont="1" applyFill="1" applyBorder="1" applyAlignment="1">
      <alignment horizontal="center" vertical="center"/>
    </xf>
    <xf numFmtId="0" fontId="29" fillId="0" borderId="0" xfId="0" applyFont="1" applyFill="1" applyAlignment="1">
      <alignment horizontal="center" vertical="center"/>
    </xf>
    <xf numFmtId="0" fontId="20" fillId="0" borderId="3" xfId="0" applyFont="1" applyFill="1" applyBorder="1"/>
    <xf numFmtId="0" fontId="11" fillId="0" borderId="4" xfId="0" applyFont="1" applyFill="1" applyBorder="1"/>
    <xf numFmtId="0" fontId="29" fillId="0" borderId="0" xfId="0" applyFont="1" applyFill="1" applyAlignment="1">
      <alignment horizontal="center" vertical="center" wrapText="1"/>
    </xf>
    <xf numFmtId="4" fontId="29" fillId="0" borderId="3" xfId="0" applyNumberFormat="1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vertical="center" wrapText="1"/>
    </xf>
    <xf numFmtId="0" fontId="29" fillId="0" borderId="4" xfId="0" applyFont="1" applyFill="1" applyBorder="1" applyAlignment="1">
      <alignment horizontal="center" vertical="center"/>
    </xf>
    <xf numFmtId="164" fontId="4" fillId="0" borderId="4" xfId="0" applyNumberFormat="1" applyFont="1" applyFill="1" applyBorder="1" applyAlignment="1">
      <alignment horizontal="center" vertical="center" wrapText="1"/>
    </xf>
    <xf numFmtId="14" fontId="29" fillId="0" borderId="4" xfId="0" applyNumberFormat="1" applyFont="1" applyFill="1" applyBorder="1" applyAlignment="1">
      <alignment horizontal="center" vertical="center" wrapText="1"/>
    </xf>
    <xf numFmtId="0" fontId="29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wrapText="1"/>
    </xf>
    <xf numFmtId="0" fontId="30" fillId="0" borderId="3" xfId="0" applyFont="1" applyFill="1" applyBorder="1" applyAlignment="1">
      <alignment horizontal="center" vertical="center" wrapText="1"/>
    </xf>
    <xf numFmtId="14" fontId="29" fillId="0" borderId="0" xfId="0" applyNumberFormat="1" applyFont="1" applyFill="1" applyAlignment="1">
      <alignment horizontal="center" vertical="center"/>
    </xf>
    <xf numFmtId="0" fontId="19" fillId="0" borderId="3" xfId="0" applyFont="1" applyFill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top" wrapText="1"/>
    </xf>
    <xf numFmtId="0" fontId="2" fillId="0" borderId="11" xfId="0" applyFont="1" applyFill="1" applyBorder="1" applyAlignment="1">
      <alignment horizontal="center" vertical="top" wrapText="1"/>
    </xf>
    <xf numFmtId="0" fontId="2" fillId="0" borderId="12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 wrapText="1"/>
    </xf>
    <xf numFmtId="0" fontId="2" fillId="0" borderId="8" xfId="0" applyFont="1" applyFill="1" applyBorder="1" applyAlignment="1">
      <alignment horizontal="center" wrapText="1"/>
    </xf>
    <xf numFmtId="0" fontId="16" fillId="0" borderId="13" xfId="0" applyFont="1" applyFill="1" applyBorder="1" applyAlignment="1">
      <alignment horizontal="center"/>
    </xf>
    <xf numFmtId="0" fontId="16" fillId="0" borderId="9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167"/>
  <sheetViews>
    <sheetView tabSelected="1" zoomScale="80" zoomScaleNormal="80" zoomScalePageLayoutView="110" workbookViewId="0">
      <selection activeCell="O9" sqref="O9"/>
    </sheetView>
  </sheetViews>
  <sheetFormatPr defaultRowHeight="15"/>
  <cols>
    <col min="1" max="1" width="7.28515625" style="34" customWidth="1"/>
    <col min="2" max="2" width="13" style="34" customWidth="1"/>
    <col min="3" max="3" width="14" style="34" customWidth="1"/>
    <col min="4" max="4" width="18.5703125" style="65" customWidth="1"/>
    <col min="5" max="5" width="12.42578125" style="65" customWidth="1"/>
    <col min="6" max="6" width="16.42578125" style="65" customWidth="1"/>
    <col min="7" max="7" width="12.42578125" style="34" customWidth="1"/>
    <col min="8" max="8" width="13.85546875" style="34" customWidth="1"/>
    <col min="9" max="9" width="12.42578125" style="34" customWidth="1"/>
    <col min="10" max="10" width="15.42578125" style="87" customWidth="1"/>
    <col min="11" max="11" width="12.42578125" style="34" customWidth="1"/>
    <col min="12" max="12" width="10.7109375" style="34" customWidth="1"/>
    <col min="13" max="13" width="16" style="34" customWidth="1"/>
    <col min="14" max="14" width="15.28515625" style="34" customWidth="1"/>
    <col min="15" max="15" width="15.140625" style="34" customWidth="1"/>
    <col min="16" max="16" width="11.85546875" style="34" customWidth="1"/>
    <col min="17" max="17" width="13.5703125" style="34" customWidth="1"/>
    <col min="18" max="16384" width="9.140625" style="34"/>
  </cols>
  <sheetData>
    <row r="1" spans="1:12" ht="15.75">
      <c r="I1" s="94"/>
      <c r="J1" s="95" t="s">
        <v>64</v>
      </c>
      <c r="K1" s="94"/>
      <c r="L1" s="94"/>
    </row>
    <row r="2" spans="1:12" ht="15.75">
      <c r="I2" s="94"/>
      <c r="J2" s="95" t="s">
        <v>225</v>
      </c>
      <c r="K2" s="94"/>
      <c r="L2" s="94"/>
    </row>
    <row r="3" spans="1:12" ht="15.75">
      <c r="I3" s="94"/>
      <c r="J3" s="95" t="s">
        <v>41</v>
      </c>
      <c r="K3" s="94"/>
      <c r="L3" s="94"/>
    </row>
    <row r="4" spans="1:12" ht="15.75">
      <c r="H4" s="94"/>
      <c r="I4" s="199" t="s">
        <v>376</v>
      </c>
      <c r="J4" s="200"/>
      <c r="K4" s="94" t="s">
        <v>377</v>
      </c>
      <c r="L4" s="94"/>
    </row>
    <row r="6" spans="1:12" ht="15.75">
      <c r="F6" s="66" t="s">
        <v>74</v>
      </c>
    </row>
    <row r="7" spans="1:12" ht="15.75">
      <c r="F7" s="66"/>
    </row>
    <row r="8" spans="1:12" ht="15.75">
      <c r="F8" s="66" t="s">
        <v>357</v>
      </c>
    </row>
    <row r="9" spans="1:12" ht="15.75">
      <c r="F9" s="66"/>
    </row>
    <row r="10" spans="1:12" ht="15.75">
      <c r="F10" s="66" t="s">
        <v>5</v>
      </c>
    </row>
    <row r="11" spans="1:12" ht="15.75">
      <c r="F11" s="66" t="s">
        <v>6</v>
      </c>
    </row>
    <row r="14" spans="1:12" ht="190.5" customHeight="1">
      <c r="A14" s="126" t="s">
        <v>358</v>
      </c>
      <c r="B14" s="126" t="s">
        <v>67</v>
      </c>
      <c r="C14" s="126" t="s">
        <v>1</v>
      </c>
      <c r="D14" s="126" t="s">
        <v>359</v>
      </c>
      <c r="E14" s="126" t="s">
        <v>45</v>
      </c>
      <c r="F14" s="126" t="s">
        <v>289</v>
      </c>
      <c r="G14" s="126" t="s">
        <v>9</v>
      </c>
      <c r="H14" s="126" t="s">
        <v>281</v>
      </c>
      <c r="I14" s="126" t="s">
        <v>46</v>
      </c>
      <c r="J14" s="127" t="s">
        <v>7</v>
      </c>
      <c r="K14" s="126" t="s">
        <v>8</v>
      </c>
      <c r="L14" s="126" t="s">
        <v>43</v>
      </c>
    </row>
    <row r="15" spans="1:12" ht="15" customHeight="1">
      <c r="A15" s="126">
        <v>1</v>
      </c>
      <c r="B15" s="126">
        <v>2</v>
      </c>
      <c r="C15" s="126">
        <v>3</v>
      </c>
      <c r="D15" s="126">
        <v>4</v>
      </c>
      <c r="E15" s="126">
        <v>5</v>
      </c>
      <c r="F15" s="126">
        <v>6</v>
      </c>
      <c r="G15" s="126">
        <v>7</v>
      </c>
      <c r="H15" s="126">
        <v>8</v>
      </c>
      <c r="I15" s="126">
        <v>9</v>
      </c>
      <c r="J15" s="127">
        <v>10</v>
      </c>
      <c r="K15" s="126">
        <v>11</v>
      </c>
      <c r="L15" s="126">
        <v>12</v>
      </c>
    </row>
    <row r="16" spans="1:12" s="67" customFormat="1" ht="21" customHeight="1">
      <c r="A16" s="233" t="s">
        <v>47</v>
      </c>
      <c r="B16" s="233"/>
      <c r="C16" s="233"/>
      <c r="D16" s="233"/>
      <c r="E16" s="233"/>
      <c r="F16" s="233"/>
      <c r="G16" s="233"/>
      <c r="H16" s="233"/>
      <c r="I16" s="233"/>
      <c r="J16" s="233"/>
      <c r="K16" s="233"/>
      <c r="L16" s="233"/>
    </row>
    <row r="17" spans="1:19" s="67" customFormat="1" ht="378.75" customHeight="1">
      <c r="A17" s="81">
        <v>1</v>
      </c>
      <c r="B17" s="119" t="s">
        <v>75</v>
      </c>
      <c r="C17" s="119" t="s">
        <v>76</v>
      </c>
      <c r="D17" s="207" t="s">
        <v>95</v>
      </c>
      <c r="E17" s="11">
        <v>24.1</v>
      </c>
      <c r="F17" s="208">
        <v>1470.29</v>
      </c>
      <c r="G17" s="209">
        <v>0</v>
      </c>
      <c r="H17" s="118">
        <v>1470.29</v>
      </c>
      <c r="I17" s="121" t="s">
        <v>88</v>
      </c>
      <c r="J17" s="129" t="s">
        <v>274</v>
      </c>
      <c r="K17" s="128" t="s">
        <v>71</v>
      </c>
      <c r="L17" s="128" t="s">
        <v>268</v>
      </c>
      <c r="M17" s="141"/>
      <c r="N17" s="142"/>
    </row>
    <row r="18" spans="1:19" s="67" customFormat="1" ht="379.5" customHeight="1">
      <c r="A18" s="81">
        <v>2</v>
      </c>
      <c r="B18" s="119" t="s">
        <v>75</v>
      </c>
      <c r="C18" s="119" t="s">
        <v>77</v>
      </c>
      <c r="D18" s="207" t="s">
        <v>98</v>
      </c>
      <c r="E18" s="11">
        <v>23</v>
      </c>
      <c r="F18" s="209">
        <v>1389.72</v>
      </c>
      <c r="G18" s="209">
        <v>0</v>
      </c>
      <c r="H18" s="118">
        <v>1389.72</v>
      </c>
      <c r="I18" s="121" t="s">
        <v>88</v>
      </c>
      <c r="J18" s="129" t="s">
        <v>274</v>
      </c>
      <c r="K18" s="128" t="s">
        <v>71</v>
      </c>
      <c r="L18" s="128" t="s">
        <v>268</v>
      </c>
      <c r="M18" s="84"/>
    </row>
    <row r="19" spans="1:19" s="67" customFormat="1" ht="340.5" customHeight="1">
      <c r="A19" s="81">
        <v>3</v>
      </c>
      <c r="B19" s="119" t="s">
        <v>75</v>
      </c>
      <c r="C19" s="119" t="s">
        <v>78</v>
      </c>
      <c r="D19" s="207" t="s">
        <v>97</v>
      </c>
      <c r="E19" s="11">
        <v>6.3</v>
      </c>
      <c r="F19" s="208" t="s">
        <v>360</v>
      </c>
      <c r="G19" s="209">
        <v>0</v>
      </c>
      <c r="H19" s="118">
        <v>1329.3</v>
      </c>
      <c r="I19" s="121" t="s">
        <v>88</v>
      </c>
      <c r="J19" s="129" t="s">
        <v>274</v>
      </c>
      <c r="K19" s="128" t="s">
        <v>71</v>
      </c>
      <c r="L19" s="9" t="s">
        <v>268</v>
      </c>
      <c r="M19" s="84"/>
    </row>
    <row r="20" spans="1:19" s="67" customFormat="1" ht="375" customHeight="1">
      <c r="A20" s="118">
        <v>4</v>
      </c>
      <c r="B20" s="119" t="s">
        <v>75</v>
      </c>
      <c r="C20" s="119" t="s">
        <v>79</v>
      </c>
      <c r="D20" s="207" t="s">
        <v>96</v>
      </c>
      <c r="E20" s="118">
        <v>11.1</v>
      </c>
      <c r="F20" s="11">
        <v>1470.29</v>
      </c>
      <c r="G20" s="13">
        <v>0</v>
      </c>
      <c r="H20" s="118">
        <v>1470.29</v>
      </c>
      <c r="I20" s="121" t="s">
        <v>88</v>
      </c>
      <c r="J20" s="129" t="s">
        <v>274</v>
      </c>
      <c r="K20" s="128" t="s">
        <v>71</v>
      </c>
      <c r="L20" s="128" t="s">
        <v>268</v>
      </c>
    </row>
    <row r="21" spans="1:19" s="67" customFormat="1" ht="26.25" customHeight="1">
      <c r="A21" s="81">
        <v>5</v>
      </c>
      <c r="B21" s="119" t="s">
        <v>80</v>
      </c>
      <c r="C21" s="119" t="s">
        <v>81</v>
      </c>
      <c r="D21" s="118"/>
      <c r="E21" s="122"/>
      <c r="F21" s="11">
        <v>0</v>
      </c>
      <c r="G21" s="13">
        <v>1E-3</v>
      </c>
      <c r="H21" s="123"/>
      <c r="I21" s="120" t="s">
        <v>99</v>
      </c>
      <c r="J21" s="129" t="s">
        <v>70</v>
      </c>
      <c r="K21" s="128" t="s">
        <v>71</v>
      </c>
      <c r="L21" s="110"/>
      <c r="N21" s="69"/>
      <c r="O21" s="70"/>
    </row>
    <row r="22" spans="1:19" s="67" customFormat="1" ht="75" customHeight="1">
      <c r="A22" s="204"/>
      <c r="B22" s="204" t="s">
        <v>17</v>
      </c>
      <c r="C22" s="204"/>
      <c r="D22" s="204"/>
      <c r="E22" s="204">
        <v>64.5</v>
      </c>
      <c r="F22" s="114">
        <v>5659.6</v>
      </c>
      <c r="G22" s="114">
        <f>SUM(G17:G21)</f>
        <v>1E-3</v>
      </c>
      <c r="H22" s="205">
        <v>5659.6</v>
      </c>
      <c r="I22" s="204"/>
      <c r="J22" s="204"/>
      <c r="K22" s="204"/>
      <c r="L22" s="204"/>
      <c r="M22" s="144"/>
      <c r="N22" s="10"/>
      <c r="O22" s="10"/>
      <c r="P22" s="10"/>
      <c r="Q22" s="10"/>
      <c r="R22" s="10"/>
      <c r="S22" s="10"/>
    </row>
    <row r="23" spans="1:19" s="67" customFormat="1" ht="33" customHeight="1">
      <c r="A23" s="233" t="s">
        <v>48</v>
      </c>
      <c r="B23" s="233"/>
      <c r="C23" s="233"/>
      <c r="D23" s="233"/>
      <c r="E23" s="233"/>
      <c r="F23" s="233"/>
      <c r="G23" s="233"/>
      <c r="H23" s="233"/>
      <c r="I23" s="233"/>
      <c r="J23" s="233"/>
      <c r="K23" s="233"/>
      <c r="L23" s="233"/>
      <c r="M23" s="144"/>
      <c r="N23" s="10"/>
      <c r="O23" s="10"/>
      <c r="P23" s="10"/>
      <c r="Q23" s="10"/>
      <c r="R23" s="10"/>
      <c r="S23" s="10"/>
    </row>
    <row r="24" spans="1:19" s="67" customFormat="1" ht="53.25" customHeight="1">
      <c r="A24" s="82">
        <v>10</v>
      </c>
      <c r="B24" s="119" t="s">
        <v>84</v>
      </c>
      <c r="C24" s="9" t="s">
        <v>82</v>
      </c>
      <c r="D24" s="128" t="s">
        <v>87</v>
      </c>
      <c r="E24" s="118">
        <v>1091.2</v>
      </c>
      <c r="F24" s="210">
        <v>18075548.719999999</v>
      </c>
      <c r="G24" s="123">
        <v>0</v>
      </c>
      <c r="H24" s="210">
        <v>18075548.719999999</v>
      </c>
      <c r="I24" s="121">
        <v>39436</v>
      </c>
      <c r="J24" s="128" t="s">
        <v>275</v>
      </c>
      <c r="K24" s="128" t="s">
        <v>71</v>
      </c>
      <c r="L24" s="72"/>
      <c r="N24" s="14"/>
      <c r="O24" s="10"/>
      <c r="P24" s="14"/>
      <c r="Q24" s="71"/>
      <c r="R24" s="10"/>
      <c r="S24" s="10"/>
    </row>
    <row r="25" spans="1:19" s="67" customFormat="1" ht="66.75" customHeight="1">
      <c r="A25" s="82">
        <v>11</v>
      </c>
      <c r="B25" s="119" t="s">
        <v>94</v>
      </c>
      <c r="C25" s="9" t="s">
        <v>85</v>
      </c>
      <c r="D25" s="128" t="s">
        <v>86</v>
      </c>
      <c r="E25" s="118">
        <v>98.2</v>
      </c>
      <c r="F25" s="210">
        <v>1633652.77</v>
      </c>
      <c r="G25" s="123">
        <v>0</v>
      </c>
      <c r="H25" s="210">
        <v>1633652.77</v>
      </c>
      <c r="I25" s="121">
        <v>39436</v>
      </c>
      <c r="J25" s="128" t="s">
        <v>275</v>
      </c>
      <c r="K25" s="129" t="s">
        <v>71</v>
      </c>
      <c r="L25" s="72"/>
      <c r="N25" s="74"/>
    </row>
    <row r="26" spans="1:19" s="112" customFormat="1" ht="172.5" customHeight="1">
      <c r="A26" s="82">
        <v>12</v>
      </c>
      <c r="B26" s="119" t="s">
        <v>346</v>
      </c>
      <c r="C26" s="9" t="s">
        <v>287</v>
      </c>
      <c r="D26" s="128" t="s">
        <v>349</v>
      </c>
      <c r="E26" s="118">
        <v>151.19999999999999</v>
      </c>
      <c r="F26" s="11">
        <v>2505628.11</v>
      </c>
      <c r="G26" s="123">
        <v>0</v>
      </c>
      <c r="H26" s="11">
        <v>2505628.11</v>
      </c>
      <c r="I26" s="121" t="s">
        <v>352</v>
      </c>
      <c r="J26" s="26" t="s">
        <v>353</v>
      </c>
      <c r="K26" s="128" t="s">
        <v>71</v>
      </c>
      <c r="L26" s="72"/>
      <c r="N26" s="74"/>
    </row>
    <row r="27" spans="1:19" s="112" customFormat="1" ht="178.5" customHeight="1">
      <c r="A27" s="82">
        <v>13</v>
      </c>
      <c r="B27" s="119" t="s">
        <v>347</v>
      </c>
      <c r="C27" s="9" t="s">
        <v>287</v>
      </c>
      <c r="D27" s="128" t="s">
        <v>350</v>
      </c>
      <c r="E27" s="118">
        <v>22.9</v>
      </c>
      <c r="F27" s="11">
        <v>112951.03999999999</v>
      </c>
      <c r="G27" s="123">
        <v>0</v>
      </c>
      <c r="H27" s="118">
        <v>112951.03999999999</v>
      </c>
      <c r="I27" s="121" t="s">
        <v>352</v>
      </c>
      <c r="J27" s="26" t="s">
        <v>353</v>
      </c>
      <c r="K27" s="128" t="s">
        <v>71</v>
      </c>
      <c r="L27" s="72"/>
      <c r="N27" s="74"/>
    </row>
    <row r="28" spans="1:19" s="112" customFormat="1" ht="167.25" customHeight="1">
      <c r="A28" s="82">
        <v>14</v>
      </c>
      <c r="B28" s="119" t="s">
        <v>348</v>
      </c>
      <c r="C28" s="9" t="s">
        <v>287</v>
      </c>
      <c r="D28" s="128" t="s">
        <v>351</v>
      </c>
      <c r="E28" s="118">
        <v>19.399999999999999</v>
      </c>
      <c r="F28" s="11">
        <v>128483.29</v>
      </c>
      <c r="G28" s="123">
        <v>0</v>
      </c>
      <c r="H28" s="118">
        <v>128483.29</v>
      </c>
      <c r="I28" s="121" t="s">
        <v>352</v>
      </c>
      <c r="J28" s="26" t="s">
        <v>353</v>
      </c>
      <c r="K28" s="128" t="s">
        <v>71</v>
      </c>
      <c r="L28" s="72"/>
      <c r="N28" s="74"/>
    </row>
    <row r="29" spans="1:19" s="67" customFormat="1" ht="27.75" customHeight="1">
      <c r="A29" s="176"/>
      <c r="B29" s="177" t="s">
        <v>17</v>
      </c>
      <c r="C29" s="178"/>
      <c r="D29" s="179"/>
      <c r="E29" s="179">
        <f>SUM(E24:E28)</f>
        <v>1382.9000000000003</v>
      </c>
      <c r="F29" s="180">
        <f>SUM(F24:F28)</f>
        <v>22456263.929999996</v>
      </c>
      <c r="G29" s="112"/>
      <c r="H29" s="179">
        <v>22456263.93</v>
      </c>
      <c r="I29" s="181"/>
      <c r="J29" s="182"/>
      <c r="K29" s="183"/>
      <c r="L29" s="184"/>
      <c r="M29" s="84"/>
    </row>
    <row r="30" spans="1:19" s="67" customFormat="1" ht="30.75" customHeight="1">
      <c r="A30" s="235" t="s">
        <v>49</v>
      </c>
      <c r="B30" s="235"/>
      <c r="C30" s="235"/>
      <c r="D30" s="235"/>
      <c r="E30" s="235"/>
      <c r="F30" s="235"/>
      <c r="G30" s="235"/>
      <c r="H30" s="235"/>
      <c r="I30" s="235"/>
      <c r="J30" s="235"/>
      <c r="K30" s="235"/>
      <c r="L30" s="235"/>
      <c r="M30" s="84"/>
    </row>
    <row r="31" spans="1:19" s="67" customFormat="1" ht="36" customHeight="1">
      <c r="A31" s="82">
        <v>15</v>
      </c>
      <c r="B31" s="119" t="s">
        <v>90</v>
      </c>
      <c r="C31" s="9" t="s">
        <v>83</v>
      </c>
      <c r="D31" s="118"/>
      <c r="E31" s="118">
        <v>3271</v>
      </c>
      <c r="F31" s="11">
        <f>SUM(E31)</f>
        <v>3271</v>
      </c>
      <c r="G31" s="123">
        <v>0</v>
      </c>
      <c r="H31" s="11">
        <v>3271</v>
      </c>
      <c r="I31" s="121">
        <v>41548</v>
      </c>
      <c r="J31" s="129" t="s">
        <v>70</v>
      </c>
      <c r="K31" s="128" t="s">
        <v>71</v>
      </c>
      <c r="L31" s="72"/>
      <c r="M31" s="84"/>
    </row>
    <row r="32" spans="1:19" s="67" customFormat="1" ht="27" customHeight="1">
      <c r="A32" s="118">
        <v>16</v>
      </c>
      <c r="B32" s="119" t="s">
        <v>90</v>
      </c>
      <c r="C32" s="119" t="s">
        <v>76</v>
      </c>
      <c r="D32" s="118"/>
      <c r="E32" s="118">
        <v>400</v>
      </c>
      <c r="F32" s="118">
        <v>955700</v>
      </c>
      <c r="G32" s="123">
        <v>0</v>
      </c>
      <c r="H32" s="11">
        <v>955700</v>
      </c>
      <c r="I32" s="121">
        <v>41548</v>
      </c>
      <c r="J32" s="129" t="s">
        <v>70</v>
      </c>
      <c r="K32" s="128" t="s">
        <v>71</v>
      </c>
      <c r="L32" s="120"/>
      <c r="M32" s="113"/>
      <c r="N32" s="112"/>
      <c r="O32" s="112"/>
    </row>
    <row r="33" spans="1:13" s="67" customFormat="1" ht="88.5" customHeight="1">
      <c r="A33" s="118">
        <v>17</v>
      </c>
      <c r="B33" s="119" t="s">
        <v>89</v>
      </c>
      <c r="C33" s="119" t="s">
        <v>76</v>
      </c>
      <c r="D33" s="118"/>
      <c r="E33" s="118">
        <v>691</v>
      </c>
      <c r="F33" s="11">
        <v>2947656</v>
      </c>
      <c r="G33" s="123">
        <v>0</v>
      </c>
      <c r="H33" s="11">
        <v>2947656</v>
      </c>
      <c r="I33" s="121">
        <v>41548</v>
      </c>
      <c r="J33" s="128" t="s">
        <v>70</v>
      </c>
      <c r="K33" s="128" t="s">
        <v>71</v>
      </c>
      <c r="L33" s="120"/>
      <c r="M33" s="141"/>
    </row>
    <row r="34" spans="1:13" s="67" customFormat="1" ht="38.25" customHeight="1">
      <c r="A34" s="82">
        <v>18</v>
      </c>
      <c r="B34" s="119" t="s">
        <v>90</v>
      </c>
      <c r="C34" s="119" t="s">
        <v>91</v>
      </c>
      <c r="D34" s="17"/>
      <c r="E34" s="118">
        <v>1222</v>
      </c>
      <c r="F34" s="11">
        <v>5047910</v>
      </c>
      <c r="G34" s="123">
        <v>0</v>
      </c>
      <c r="H34" s="11">
        <v>5047910</v>
      </c>
      <c r="I34" s="121">
        <v>41548</v>
      </c>
      <c r="J34" s="129" t="s">
        <v>70</v>
      </c>
      <c r="K34" s="128" t="s">
        <v>71</v>
      </c>
      <c r="L34" s="120"/>
      <c r="M34" s="84"/>
    </row>
    <row r="35" spans="1:13" s="67" customFormat="1" ht="26.25" customHeight="1">
      <c r="A35" s="82">
        <v>19</v>
      </c>
      <c r="B35" s="119" t="s">
        <v>90</v>
      </c>
      <c r="C35" s="119" t="s">
        <v>92</v>
      </c>
      <c r="D35" s="73"/>
      <c r="E35" s="118">
        <v>530</v>
      </c>
      <c r="F35" s="11">
        <v>3147337</v>
      </c>
      <c r="G35" s="123">
        <v>0</v>
      </c>
      <c r="H35" s="11">
        <v>3147337</v>
      </c>
      <c r="I35" s="121">
        <v>41548</v>
      </c>
      <c r="J35" s="129" t="s">
        <v>70</v>
      </c>
      <c r="K35" s="128" t="s">
        <v>71</v>
      </c>
      <c r="L35" s="17"/>
      <c r="M35" s="84"/>
    </row>
    <row r="36" spans="1:13" s="67" customFormat="1" ht="34.5" customHeight="1">
      <c r="A36" s="122"/>
      <c r="B36" s="124"/>
      <c r="C36" s="124" t="s">
        <v>17</v>
      </c>
      <c r="D36" s="122"/>
      <c r="E36" s="123">
        <f>SUM(E31:E35)</f>
        <v>6114</v>
      </c>
      <c r="F36" s="171">
        <f>SUM(F31:F35)</f>
        <v>12101874</v>
      </c>
      <c r="G36" s="123">
        <f>SUM(G31:G35)</f>
        <v>0</v>
      </c>
      <c r="H36" s="171">
        <v>12101874</v>
      </c>
      <c r="I36" s="115"/>
      <c r="J36" s="116"/>
      <c r="K36" s="117"/>
      <c r="L36" s="125"/>
      <c r="M36" s="84"/>
    </row>
    <row r="37" spans="1:13" s="67" customFormat="1" ht="33" customHeight="1">
      <c r="A37" s="233" t="s">
        <v>65</v>
      </c>
      <c r="B37" s="233"/>
      <c r="C37" s="233"/>
      <c r="D37" s="233"/>
      <c r="E37" s="233"/>
      <c r="F37" s="233"/>
      <c r="G37" s="233"/>
      <c r="H37" s="233"/>
      <c r="I37" s="233"/>
      <c r="J37" s="233"/>
      <c r="K37" s="233"/>
      <c r="L37" s="233"/>
      <c r="M37" s="84"/>
    </row>
    <row r="38" spans="1:13" s="67" customFormat="1" ht="22.5" customHeight="1">
      <c r="A38" s="126"/>
      <c r="B38" s="126"/>
      <c r="C38" s="126"/>
      <c r="D38" s="126"/>
      <c r="E38" s="126"/>
      <c r="F38" s="126"/>
      <c r="G38" s="126"/>
      <c r="H38" s="126"/>
      <c r="I38" s="126"/>
      <c r="J38" s="127"/>
      <c r="K38" s="126"/>
      <c r="L38" s="127"/>
      <c r="M38" s="84"/>
    </row>
    <row r="39" spans="1:13" s="67" customFormat="1" ht="27" customHeight="1">
      <c r="A39" s="82"/>
      <c r="B39" s="9"/>
      <c r="C39" s="146" t="s">
        <v>17</v>
      </c>
      <c r="D39" s="201"/>
      <c r="E39" s="128"/>
      <c r="F39" s="128"/>
      <c r="G39" s="131"/>
      <c r="H39" s="128"/>
      <c r="I39" s="12"/>
      <c r="J39" s="202"/>
      <c r="K39" s="147"/>
      <c r="L39" s="85"/>
      <c r="M39" s="84"/>
    </row>
    <row r="40" spans="1:13" s="67" customFormat="1" ht="23.25" customHeight="1">
      <c r="A40" s="233" t="s">
        <v>66</v>
      </c>
      <c r="B40" s="233"/>
      <c r="C40" s="233"/>
      <c r="D40" s="234"/>
      <c r="E40" s="234"/>
      <c r="F40" s="234"/>
      <c r="G40" s="234"/>
      <c r="H40" s="234"/>
      <c r="I40" s="234"/>
      <c r="J40" s="234"/>
      <c r="K40" s="233"/>
      <c r="L40" s="233"/>
      <c r="M40" s="84"/>
    </row>
    <row r="41" spans="1:13" s="67" customFormat="1" ht="183" customHeight="1">
      <c r="A41" s="126" t="s">
        <v>52</v>
      </c>
      <c r="B41" s="126" t="s">
        <v>53</v>
      </c>
      <c r="C41" s="126" t="s">
        <v>54</v>
      </c>
      <c r="D41" s="126" t="s">
        <v>55</v>
      </c>
      <c r="E41" s="126" t="s">
        <v>60</v>
      </c>
      <c r="F41" s="126" t="s">
        <v>58</v>
      </c>
      <c r="G41" s="126" t="s">
        <v>56</v>
      </c>
      <c r="H41" s="126" t="s">
        <v>59</v>
      </c>
      <c r="I41" s="126" t="s">
        <v>46</v>
      </c>
      <c r="J41" s="127" t="s">
        <v>7</v>
      </c>
      <c r="K41" s="126" t="s">
        <v>8</v>
      </c>
      <c r="L41" s="127" t="s">
        <v>57</v>
      </c>
      <c r="M41" s="144"/>
    </row>
    <row r="42" spans="1:13" s="112" customFormat="1" ht="168.75" customHeight="1">
      <c r="A42" s="126">
        <v>1</v>
      </c>
      <c r="B42" s="126" t="s">
        <v>361</v>
      </c>
      <c r="C42" s="9" t="s">
        <v>362</v>
      </c>
      <c r="D42" s="126" t="s">
        <v>288</v>
      </c>
      <c r="E42" s="91">
        <v>1968</v>
      </c>
      <c r="F42" s="211">
        <v>1104559.68</v>
      </c>
      <c r="G42" s="131" t="s">
        <v>121</v>
      </c>
      <c r="H42" s="211">
        <v>1104559.68</v>
      </c>
      <c r="I42" s="121" t="s">
        <v>371</v>
      </c>
      <c r="J42" s="26" t="s">
        <v>353</v>
      </c>
      <c r="K42" s="128" t="s">
        <v>71</v>
      </c>
      <c r="L42" s="212"/>
      <c r="M42" s="144"/>
    </row>
    <row r="43" spans="1:13" s="112" customFormat="1" ht="139.5" customHeight="1">
      <c r="A43" s="82">
        <v>2</v>
      </c>
      <c r="B43" s="9" t="s">
        <v>120</v>
      </c>
      <c r="C43" s="9" t="s">
        <v>131</v>
      </c>
      <c r="D43" s="213" t="s">
        <v>163</v>
      </c>
      <c r="E43" s="214">
        <v>2100</v>
      </c>
      <c r="F43" s="214">
        <v>123249</v>
      </c>
      <c r="G43" s="131" t="s">
        <v>121</v>
      </c>
      <c r="H43" s="214">
        <v>123249</v>
      </c>
      <c r="I43" s="215">
        <v>40960</v>
      </c>
      <c r="J43" s="213" t="s">
        <v>104</v>
      </c>
      <c r="K43" s="128" t="s">
        <v>71</v>
      </c>
      <c r="L43" s="130"/>
      <c r="M43" s="144"/>
    </row>
    <row r="44" spans="1:13" s="112" customFormat="1" ht="141" customHeight="1">
      <c r="A44" s="82">
        <v>3</v>
      </c>
      <c r="B44" s="9" t="s">
        <v>120</v>
      </c>
      <c r="C44" s="9" t="s">
        <v>131</v>
      </c>
      <c r="D44" s="213" t="s">
        <v>246</v>
      </c>
      <c r="E44" s="214">
        <v>2996</v>
      </c>
      <c r="F44" s="214">
        <v>175835.24</v>
      </c>
      <c r="G44" s="131" t="s">
        <v>121</v>
      </c>
      <c r="H44" s="214">
        <v>175835.24</v>
      </c>
      <c r="I44" s="215">
        <v>41831</v>
      </c>
      <c r="J44" s="213" t="s">
        <v>104</v>
      </c>
      <c r="K44" s="128" t="s">
        <v>71</v>
      </c>
      <c r="L44" s="130"/>
      <c r="M44" s="144"/>
    </row>
    <row r="45" spans="1:13" s="112" customFormat="1" ht="153.75" customHeight="1">
      <c r="A45" s="82">
        <v>4</v>
      </c>
      <c r="B45" s="9" t="s">
        <v>120</v>
      </c>
      <c r="C45" s="9" t="s">
        <v>102</v>
      </c>
      <c r="D45" s="213" t="s">
        <v>103</v>
      </c>
      <c r="E45" s="214">
        <v>1210</v>
      </c>
      <c r="F45" s="216">
        <v>71148</v>
      </c>
      <c r="G45" s="208" t="s">
        <v>121</v>
      </c>
      <c r="H45" s="216">
        <v>71148</v>
      </c>
      <c r="I45" s="215">
        <v>41864</v>
      </c>
      <c r="J45" s="213" t="s">
        <v>104</v>
      </c>
      <c r="K45" s="128" t="s">
        <v>71</v>
      </c>
      <c r="L45" s="85"/>
      <c r="M45" s="144"/>
    </row>
    <row r="46" spans="1:13" s="112" customFormat="1" ht="220.5" customHeight="1">
      <c r="A46" s="82">
        <v>5</v>
      </c>
      <c r="B46" s="9" t="s">
        <v>120</v>
      </c>
      <c r="C46" s="9" t="s">
        <v>102</v>
      </c>
      <c r="D46" s="213" t="s">
        <v>134</v>
      </c>
      <c r="E46" s="214">
        <v>2200</v>
      </c>
      <c r="F46" s="214">
        <v>129360</v>
      </c>
      <c r="G46" s="131" t="s">
        <v>121</v>
      </c>
      <c r="H46" s="214">
        <v>129360</v>
      </c>
      <c r="I46" s="215">
        <v>43406</v>
      </c>
      <c r="J46" s="213" t="s">
        <v>300</v>
      </c>
      <c r="K46" s="128" t="s">
        <v>71</v>
      </c>
      <c r="L46" s="130"/>
      <c r="M46" s="144"/>
    </row>
    <row r="47" spans="1:13" s="67" customFormat="1" ht="111.75" customHeight="1">
      <c r="A47" s="82">
        <v>6</v>
      </c>
      <c r="B47" s="9" t="s">
        <v>120</v>
      </c>
      <c r="C47" s="9" t="s">
        <v>282</v>
      </c>
      <c r="D47" s="213" t="s">
        <v>283</v>
      </c>
      <c r="E47" s="214">
        <v>19500</v>
      </c>
      <c r="F47" s="214">
        <v>1755</v>
      </c>
      <c r="G47" s="131" t="s">
        <v>121</v>
      </c>
      <c r="H47" s="214">
        <v>1755</v>
      </c>
      <c r="I47" s="215">
        <v>44321</v>
      </c>
      <c r="J47" s="213" t="s">
        <v>335</v>
      </c>
      <c r="K47" s="128" t="s">
        <v>71</v>
      </c>
      <c r="L47" s="130"/>
      <c r="M47" s="84"/>
    </row>
    <row r="48" spans="1:13" s="112" customFormat="1" ht="286.5" customHeight="1">
      <c r="A48" s="82">
        <v>7</v>
      </c>
      <c r="B48" s="9" t="s">
        <v>147</v>
      </c>
      <c r="C48" s="9" t="s">
        <v>102</v>
      </c>
      <c r="D48" s="213" t="s">
        <v>181</v>
      </c>
      <c r="E48" s="214">
        <v>4433</v>
      </c>
      <c r="F48" s="214">
        <v>38175.93</v>
      </c>
      <c r="G48" s="131" t="s">
        <v>121</v>
      </c>
      <c r="H48" s="214">
        <v>1162199.6100000001</v>
      </c>
      <c r="I48" s="215">
        <v>41750</v>
      </c>
      <c r="J48" s="213" t="s">
        <v>318</v>
      </c>
      <c r="K48" s="128" t="s">
        <v>71</v>
      </c>
      <c r="L48" s="130"/>
      <c r="M48" s="113"/>
    </row>
    <row r="49" spans="1:13" s="112" customFormat="1" ht="141" customHeight="1">
      <c r="A49" s="82">
        <v>8</v>
      </c>
      <c r="B49" s="9" t="s">
        <v>120</v>
      </c>
      <c r="C49" s="9" t="s">
        <v>137</v>
      </c>
      <c r="D49" s="26" t="s">
        <v>139</v>
      </c>
      <c r="E49" s="91">
        <v>1700</v>
      </c>
      <c r="F49" s="91">
        <v>104091</v>
      </c>
      <c r="G49" s="131" t="s">
        <v>121</v>
      </c>
      <c r="H49" s="91">
        <v>104091</v>
      </c>
      <c r="I49" s="217">
        <v>41676</v>
      </c>
      <c r="J49" s="26" t="s">
        <v>230</v>
      </c>
      <c r="K49" s="128" t="s">
        <v>71</v>
      </c>
      <c r="L49" s="130"/>
      <c r="M49" s="113"/>
    </row>
    <row r="50" spans="1:13" s="112" customFormat="1" ht="142.5" customHeight="1">
      <c r="A50" s="82">
        <v>9</v>
      </c>
      <c r="B50" s="9" t="s">
        <v>120</v>
      </c>
      <c r="C50" s="9" t="s">
        <v>161</v>
      </c>
      <c r="D50" s="213" t="s">
        <v>162</v>
      </c>
      <c r="E50" s="214">
        <v>2580</v>
      </c>
      <c r="F50" s="214">
        <v>157973.4</v>
      </c>
      <c r="G50" s="131" t="s">
        <v>121</v>
      </c>
      <c r="H50" s="214">
        <v>157973.4</v>
      </c>
      <c r="I50" s="215">
        <v>41786</v>
      </c>
      <c r="J50" s="213" t="s">
        <v>104</v>
      </c>
      <c r="K50" s="128" t="s">
        <v>71</v>
      </c>
      <c r="L50" s="130"/>
      <c r="M50" s="113"/>
    </row>
    <row r="51" spans="1:13" s="112" customFormat="1" ht="232.5" customHeight="1">
      <c r="A51" s="82">
        <v>10</v>
      </c>
      <c r="B51" s="9" t="s">
        <v>120</v>
      </c>
      <c r="C51" s="9" t="s">
        <v>137</v>
      </c>
      <c r="D51" s="213" t="s">
        <v>204</v>
      </c>
      <c r="E51" s="214">
        <v>2142</v>
      </c>
      <c r="F51" s="214">
        <v>131154.66</v>
      </c>
      <c r="G51" s="131" t="s">
        <v>121</v>
      </c>
      <c r="H51" s="214">
        <v>131154.66</v>
      </c>
      <c r="I51" s="215">
        <v>43700</v>
      </c>
      <c r="J51" s="213" t="s">
        <v>331</v>
      </c>
      <c r="K51" s="128" t="s">
        <v>71</v>
      </c>
      <c r="L51" s="130"/>
      <c r="M51" s="113"/>
    </row>
    <row r="52" spans="1:13" s="112" customFormat="1" ht="238.5" customHeight="1">
      <c r="A52" s="82">
        <v>11</v>
      </c>
      <c r="B52" s="9" t="s">
        <v>253</v>
      </c>
      <c r="C52" s="9" t="s">
        <v>250</v>
      </c>
      <c r="D52" s="213" t="s">
        <v>254</v>
      </c>
      <c r="E52" s="214">
        <v>223</v>
      </c>
      <c r="F52" s="214">
        <v>102722.72</v>
      </c>
      <c r="G52" s="131" t="s">
        <v>121</v>
      </c>
      <c r="H52" s="214">
        <v>102722.72</v>
      </c>
      <c r="I52" s="215">
        <v>43629</v>
      </c>
      <c r="J52" s="213" t="s">
        <v>336</v>
      </c>
      <c r="K52" s="128" t="s">
        <v>71</v>
      </c>
      <c r="L52" s="130"/>
      <c r="M52" s="113"/>
    </row>
    <row r="53" spans="1:13" s="112" customFormat="1" ht="144.75" customHeight="1">
      <c r="A53" s="82">
        <v>12</v>
      </c>
      <c r="B53" s="9" t="s">
        <v>120</v>
      </c>
      <c r="C53" s="9" t="s">
        <v>137</v>
      </c>
      <c r="D53" s="213" t="s">
        <v>136</v>
      </c>
      <c r="E53" s="214">
        <v>1680</v>
      </c>
      <c r="F53" s="214">
        <v>102866.4</v>
      </c>
      <c r="G53" s="131" t="s">
        <v>121</v>
      </c>
      <c r="H53" s="214">
        <v>102866.4</v>
      </c>
      <c r="I53" s="215">
        <v>41073</v>
      </c>
      <c r="J53" s="213" t="s">
        <v>104</v>
      </c>
      <c r="K53" s="128" t="s">
        <v>71</v>
      </c>
      <c r="L53" s="130"/>
      <c r="M53" s="113"/>
    </row>
    <row r="54" spans="1:13" s="112" customFormat="1" ht="146.25" customHeight="1">
      <c r="A54" s="82">
        <v>13</v>
      </c>
      <c r="B54" s="9" t="s">
        <v>120</v>
      </c>
      <c r="C54" s="9" t="s">
        <v>250</v>
      </c>
      <c r="D54" s="213" t="s">
        <v>255</v>
      </c>
      <c r="E54" s="214">
        <v>1300</v>
      </c>
      <c r="F54" s="214">
        <v>79599</v>
      </c>
      <c r="G54" s="131" t="s">
        <v>121</v>
      </c>
      <c r="H54" s="214">
        <v>79599</v>
      </c>
      <c r="I54" s="215">
        <v>41078</v>
      </c>
      <c r="J54" s="213" t="s">
        <v>337</v>
      </c>
      <c r="K54" s="128" t="s">
        <v>71</v>
      </c>
      <c r="L54" s="130"/>
      <c r="M54" s="113"/>
    </row>
    <row r="55" spans="1:13" s="112" customFormat="1" ht="303.75" customHeight="1">
      <c r="A55" s="82">
        <v>14</v>
      </c>
      <c r="B55" s="9" t="s">
        <v>147</v>
      </c>
      <c r="C55" s="9" t="s">
        <v>137</v>
      </c>
      <c r="D55" s="213" t="s">
        <v>146</v>
      </c>
      <c r="E55" s="214">
        <v>7997</v>
      </c>
      <c r="F55" s="91">
        <v>38302.089999999997</v>
      </c>
      <c r="G55" s="131" t="s">
        <v>121</v>
      </c>
      <c r="H55" s="91">
        <v>38302.089999999997</v>
      </c>
      <c r="I55" s="215">
        <v>41750</v>
      </c>
      <c r="J55" s="213" t="s">
        <v>306</v>
      </c>
      <c r="K55" s="128" t="s">
        <v>71</v>
      </c>
      <c r="L55" s="130"/>
      <c r="M55" s="113"/>
    </row>
    <row r="56" spans="1:13" s="112" customFormat="1" ht="147" customHeight="1">
      <c r="A56" s="82">
        <v>15</v>
      </c>
      <c r="B56" s="9" t="s">
        <v>120</v>
      </c>
      <c r="C56" s="9" t="s">
        <v>137</v>
      </c>
      <c r="D56" s="213" t="s">
        <v>364</v>
      </c>
      <c r="E56" s="214">
        <v>2055</v>
      </c>
      <c r="F56" s="214">
        <v>125827.65</v>
      </c>
      <c r="G56" s="131" t="s">
        <v>121</v>
      </c>
      <c r="H56" s="214">
        <v>125827.65</v>
      </c>
      <c r="I56" s="215">
        <v>43201</v>
      </c>
      <c r="J56" s="213" t="s">
        <v>337</v>
      </c>
      <c r="K56" s="128" t="s">
        <v>71</v>
      </c>
      <c r="L56" s="130"/>
      <c r="M56" s="113"/>
    </row>
    <row r="57" spans="1:13" s="112" customFormat="1" ht="189.75" customHeight="1">
      <c r="A57" s="82">
        <v>16</v>
      </c>
      <c r="B57" s="9" t="s">
        <v>120</v>
      </c>
      <c r="C57" s="9" t="s">
        <v>251</v>
      </c>
      <c r="D57" s="213" t="s">
        <v>252</v>
      </c>
      <c r="E57" s="214">
        <v>2100</v>
      </c>
      <c r="F57" s="214">
        <v>128583</v>
      </c>
      <c r="G57" s="131" t="s">
        <v>121</v>
      </c>
      <c r="H57" s="214">
        <v>128583</v>
      </c>
      <c r="I57" s="215">
        <v>42975</v>
      </c>
      <c r="J57" s="213" t="s">
        <v>334</v>
      </c>
      <c r="K57" s="128" t="s">
        <v>71</v>
      </c>
      <c r="L57" s="130"/>
      <c r="M57" s="113"/>
    </row>
    <row r="58" spans="1:13" s="112" customFormat="1" ht="195" customHeight="1">
      <c r="A58" s="82">
        <v>17</v>
      </c>
      <c r="B58" s="9" t="s">
        <v>120</v>
      </c>
      <c r="C58" s="9" t="s">
        <v>157</v>
      </c>
      <c r="D58" s="213" t="s">
        <v>155</v>
      </c>
      <c r="E58" s="214">
        <v>2500</v>
      </c>
      <c r="F58" s="214">
        <v>153075</v>
      </c>
      <c r="G58" s="131" t="s">
        <v>121</v>
      </c>
      <c r="H58" s="214">
        <v>153075</v>
      </c>
      <c r="I58" s="215">
        <v>42975</v>
      </c>
      <c r="J58" s="213" t="s">
        <v>309</v>
      </c>
      <c r="K58" s="128" t="s">
        <v>71</v>
      </c>
      <c r="L58" s="130"/>
      <c r="M58" s="113"/>
    </row>
    <row r="59" spans="1:13" s="112" customFormat="1" ht="138" customHeight="1">
      <c r="A59" s="82">
        <v>18</v>
      </c>
      <c r="B59" s="9" t="s">
        <v>120</v>
      </c>
      <c r="C59" s="9" t="s">
        <v>137</v>
      </c>
      <c r="D59" s="213" t="s">
        <v>185</v>
      </c>
      <c r="E59" s="214">
        <v>4035</v>
      </c>
      <c r="F59" s="214">
        <v>247063.05</v>
      </c>
      <c r="G59" s="131" t="s">
        <v>121</v>
      </c>
      <c r="H59" s="214">
        <v>247063.05</v>
      </c>
      <c r="I59" s="215">
        <v>42002</v>
      </c>
      <c r="J59" s="213" t="s">
        <v>104</v>
      </c>
      <c r="K59" s="128" t="s">
        <v>71</v>
      </c>
      <c r="L59" s="130"/>
      <c r="M59" s="113"/>
    </row>
    <row r="60" spans="1:13" s="112" customFormat="1" ht="144.75" customHeight="1">
      <c r="A60" s="82">
        <v>19</v>
      </c>
      <c r="B60" s="9" t="s">
        <v>120</v>
      </c>
      <c r="C60" s="9" t="s">
        <v>137</v>
      </c>
      <c r="D60" s="213" t="s">
        <v>178</v>
      </c>
      <c r="E60" s="214">
        <v>1523</v>
      </c>
      <c r="F60" s="214">
        <v>93253.29</v>
      </c>
      <c r="G60" s="131" t="s">
        <v>121</v>
      </c>
      <c r="H60" s="214">
        <v>93253.29</v>
      </c>
      <c r="I60" s="215">
        <v>41548</v>
      </c>
      <c r="J60" s="213" t="s">
        <v>104</v>
      </c>
      <c r="K60" s="128" t="s">
        <v>71</v>
      </c>
      <c r="L60" s="130"/>
      <c r="M60" s="113"/>
    </row>
    <row r="61" spans="1:13" s="112" customFormat="1" ht="165.75" customHeight="1">
      <c r="A61" s="82">
        <v>20</v>
      </c>
      <c r="B61" s="9" t="s">
        <v>120</v>
      </c>
      <c r="C61" s="9" t="s">
        <v>196</v>
      </c>
      <c r="D61" s="213" t="s">
        <v>197</v>
      </c>
      <c r="E61" s="214">
        <v>4060</v>
      </c>
      <c r="F61" s="214">
        <v>253993.60000000001</v>
      </c>
      <c r="G61" s="131" t="s">
        <v>121</v>
      </c>
      <c r="H61" s="214">
        <v>253993.60000000001</v>
      </c>
      <c r="I61" s="215">
        <v>43728</v>
      </c>
      <c r="J61" s="213" t="s">
        <v>324</v>
      </c>
      <c r="K61" s="128" t="s">
        <v>71</v>
      </c>
      <c r="L61" s="130"/>
      <c r="M61" s="113"/>
    </row>
    <row r="62" spans="1:13" s="112" customFormat="1" ht="229.5" customHeight="1">
      <c r="A62" s="82">
        <v>21</v>
      </c>
      <c r="B62" s="9" t="s">
        <v>120</v>
      </c>
      <c r="C62" s="9" t="s">
        <v>196</v>
      </c>
      <c r="D62" s="213" t="s">
        <v>202</v>
      </c>
      <c r="E62" s="214">
        <v>4400</v>
      </c>
      <c r="F62" s="214">
        <v>273636</v>
      </c>
      <c r="G62" s="131" t="s">
        <v>121</v>
      </c>
      <c r="H62" s="214">
        <v>273636</v>
      </c>
      <c r="I62" s="215">
        <v>43727</v>
      </c>
      <c r="J62" s="213" t="s">
        <v>328</v>
      </c>
      <c r="K62" s="128" t="s">
        <v>71</v>
      </c>
      <c r="L62" s="130"/>
      <c r="M62" s="113"/>
    </row>
    <row r="63" spans="1:13" s="112" customFormat="1" ht="239.25" customHeight="1">
      <c r="A63" s="82">
        <v>22</v>
      </c>
      <c r="B63" s="9" t="s">
        <v>120</v>
      </c>
      <c r="C63" s="9" t="s">
        <v>106</v>
      </c>
      <c r="D63" s="213" t="s">
        <v>192</v>
      </c>
      <c r="E63" s="214">
        <v>1701</v>
      </c>
      <c r="F63" s="214">
        <v>173008.71</v>
      </c>
      <c r="G63" s="131" t="s">
        <v>121</v>
      </c>
      <c r="H63" s="214">
        <v>173008.71</v>
      </c>
      <c r="I63" s="214" t="s">
        <v>109</v>
      </c>
      <c r="J63" s="213" t="s">
        <v>321</v>
      </c>
      <c r="K63" s="128" t="s">
        <v>71</v>
      </c>
      <c r="L63" s="130"/>
      <c r="M63" s="113"/>
    </row>
    <row r="64" spans="1:13" s="112" customFormat="1" ht="371.25" customHeight="1">
      <c r="A64" s="82">
        <v>23</v>
      </c>
      <c r="B64" s="9" t="s">
        <v>120</v>
      </c>
      <c r="C64" s="9" t="s">
        <v>106</v>
      </c>
      <c r="D64" s="213" t="s">
        <v>140</v>
      </c>
      <c r="E64" s="214">
        <v>2620</v>
      </c>
      <c r="F64" s="214">
        <v>266480.2</v>
      </c>
      <c r="G64" s="131" t="s">
        <v>121</v>
      </c>
      <c r="H64" s="214">
        <v>266480.2</v>
      </c>
      <c r="I64" s="215">
        <v>42297</v>
      </c>
      <c r="J64" s="213" t="s">
        <v>301</v>
      </c>
      <c r="K64" s="128" t="s">
        <v>71</v>
      </c>
      <c r="L64" s="130"/>
      <c r="M64" s="113"/>
    </row>
    <row r="65" spans="1:13" s="112" customFormat="1" ht="315" customHeight="1">
      <c r="A65" s="82">
        <v>24</v>
      </c>
      <c r="B65" s="9" t="s">
        <v>120</v>
      </c>
      <c r="C65" s="9" t="s">
        <v>106</v>
      </c>
      <c r="D65" s="213" t="s">
        <v>119</v>
      </c>
      <c r="E65" s="214">
        <v>1158</v>
      </c>
      <c r="F65" s="218">
        <v>127461.06</v>
      </c>
      <c r="G65" s="131" t="s">
        <v>121</v>
      </c>
      <c r="H65" s="218">
        <v>127461.06</v>
      </c>
      <c r="I65" s="215">
        <v>43314</v>
      </c>
      <c r="J65" s="213" t="s">
        <v>294</v>
      </c>
      <c r="K65" s="128" t="s">
        <v>71</v>
      </c>
      <c r="L65" s="219"/>
      <c r="M65" s="113"/>
    </row>
    <row r="66" spans="1:13" s="112" customFormat="1" ht="181.5" customHeight="1">
      <c r="A66" s="82">
        <v>25</v>
      </c>
      <c r="B66" s="9" t="s">
        <v>120</v>
      </c>
      <c r="C66" s="9" t="s">
        <v>261</v>
      </c>
      <c r="D66" s="26" t="s">
        <v>284</v>
      </c>
      <c r="E66" s="91">
        <v>3100</v>
      </c>
      <c r="F66" s="91">
        <v>341217</v>
      </c>
      <c r="G66" s="131" t="s">
        <v>121</v>
      </c>
      <c r="H66" s="91">
        <v>341217</v>
      </c>
      <c r="I66" s="217">
        <v>44501</v>
      </c>
      <c r="J66" s="26" t="s">
        <v>343</v>
      </c>
      <c r="K66" s="128" t="s">
        <v>71</v>
      </c>
      <c r="L66" s="212"/>
      <c r="M66" s="113"/>
    </row>
    <row r="67" spans="1:13" s="112" customFormat="1" ht="249.75" customHeight="1">
      <c r="A67" s="82">
        <v>26</v>
      </c>
      <c r="B67" s="9" t="s">
        <v>120</v>
      </c>
      <c r="C67" s="9" t="s">
        <v>257</v>
      </c>
      <c r="D67" s="26" t="s">
        <v>256</v>
      </c>
      <c r="E67" s="91">
        <v>1294</v>
      </c>
      <c r="F67" s="91">
        <v>131612.74</v>
      </c>
      <c r="G67" s="131" t="s">
        <v>121</v>
      </c>
      <c r="H67" s="91">
        <v>131612.74</v>
      </c>
      <c r="I67" s="217">
        <v>43459</v>
      </c>
      <c r="J67" s="26" t="s">
        <v>338</v>
      </c>
      <c r="K67" s="128" t="s">
        <v>71</v>
      </c>
      <c r="L67" s="212"/>
      <c r="M67" s="113"/>
    </row>
    <row r="68" spans="1:13" s="112" customFormat="1" ht="378.75" customHeight="1">
      <c r="A68" s="82">
        <v>27</v>
      </c>
      <c r="B68" s="9" t="s">
        <v>120</v>
      </c>
      <c r="C68" s="9" t="s">
        <v>143</v>
      </c>
      <c r="D68" s="213" t="s">
        <v>153</v>
      </c>
      <c r="E68" s="214">
        <v>715</v>
      </c>
      <c r="F68" s="214">
        <v>72722.649999999994</v>
      </c>
      <c r="G68" s="131" t="s">
        <v>121</v>
      </c>
      <c r="H68" s="214">
        <v>72722.649999999994</v>
      </c>
      <c r="I68" s="215">
        <v>42706</v>
      </c>
      <c r="J68" s="213" t="s">
        <v>308</v>
      </c>
      <c r="K68" s="128" t="s">
        <v>71</v>
      </c>
      <c r="L68" s="130"/>
      <c r="M68" s="113"/>
    </row>
    <row r="69" spans="1:13" s="112" customFormat="1" ht="142.5" customHeight="1">
      <c r="A69" s="82">
        <v>28</v>
      </c>
      <c r="B69" s="9" t="s">
        <v>120</v>
      </c>
      <c r="C69" s="9" t="s">
        <v>106</v>
      </c>
      <c r="D69" s="213" t="s">
        <v>117</v>
      </c>
      <c r="E69" s="214">
        <v>1432</v>
      </c>
      <c r="F69" s="213">
        <v>145648.72</v>
      </c>
      <c r="G69" s="131" t="s">
        <v>121</v>
      </c>
      <c r="H69" s="213">
        <v>145648.72</v>
      </c>
      <c r="I69" s="215">
        <v>41989</v>
      </c>
      <c r="J69" s="213" t="s">
        <v>104</v>
      </c>
      <c r="K69" s="128" t="s">
        <v>71</v>
      </c>
      <c r="L69" s="219"/>
      <c r="M69" s="113"/>
    </row>
    <row r="70" spans="1:13" s="112" customFormat="1" ht="141.75" customHeight="1">
      <c r="A70" s="82">
        <v>29</v>
      </c>
      <c r="B70" s="9" t="s">
        <v>120</v>
      </c>
      <c r="C70" s="9" t="s">
        <v>106</v>
      </c>
      <c r="D70" s="213" t="s">
        <v>363</v>
      </c>
      <c r="E70" s="214">
        <v>1200</v>
      </c>
      <c r="F70" s="214">
        <v>122052</v>
      </c>
      <c r="G70" s="131" t="s">
        <v>121</v>
      </c>
      <c r="H70" s="214">
        <v>1200</v>
      </c>
      <c r="I70" s="215">
        <v>34471</v>
      </c>
      <c r="J70" s="213" t="s">
        <v>104</v>
      </c>
      <c r="K70" s="128" t="s">
        <v>71</v>
      </c>
      <c r="L70" s="220"/>
      <c r="M70" s="113"/>
    </row>
    <row r="71" spans="1:13" s="112" customFormat="1" ht="185.25" customHeight="1">
      <c r="A71" s="82">
        <v>30</v>
      </c>
      <c r="B71" s="9" t="s">
        <v>120</v>
      </c>
      <c r="C71" s="9" t="s">
        <v>106</v>
      </c>
      <c r="D71" s="213" t="s">
        <v>207</v>
      </c>
      <c r="E71" s="214">
        <v>1040</v>
      </c>
      <c r="F71" s="214">
        <v>105778.4</v>
      </c>
      <c r="G71" s="131" t="s">
        <v>121</v>
      </c>
      <c r="H71" s="214">
        <v>105778.4</v>
      </c>
      <c r="I71" s="215">
        <v>43647</v>
      </c>
      <c r="J71" s="213" t="s">
        <v>334</v>
      </c>
      <c r="K71" s="128" t="s">
        <v>71</v>
      </c>
      <c r="L71" s="130"/>
      <c r="M71" s="113"/>
    </row>
    <row r="72" spans="1:13" s="112" customFormat="1" ht="145.5" customHeight="1">
      <c r="A72" s="82">
        <v>31</v>
      </c>
      <c r="B72" s="9" t="s">
        <v>120</v>
      </c>
      <c r="C72" s="9" t="s">
        <v>106</v>
      </c>
      <c r="D72" s="213" t="s">
        <v>149</v>
      </c>
      <c r="E72" s="214">
        <v>2200</v>
      </c>
      <c r="F72" s="214">
        <v>223762</v>
      </c>
      <c r="G72" s="131" t="s">
        <v>121</v>
      </c>
      <c r="H72" s="214">
        <v>223762</v>
      </c>
      <c r="I72" s="215">
        <v>41800</v>
      </c>
      <c r="J72" s="213" t="s">
        <v>104</v>
      </c>
      <c r="K72" s="128" t="s">
        <v>71</v>
      </c>
      <c r="L72" s="130"/>
      <c r="M72" s="113"/>
    </row>
    <row r="73" spans="1:13" s="112" customFormat="1" ht="138" customHeight="1">
      <c r="A73" s="82">
        <v>32</v>
      </c>
      <c r="B73" s="9" t="s">
        <v>120</v>
      </c>
      <c r="C73" s="9" t="s">
        <v>132</v>
      </c>
      <c r="D73" s="213" t="s">
        <v>245</v>
      </c>
      <c r="E73" s="214">
        <v>1069</v>
      </c>
      <c r="F73" s="214">
        <v>108727.99</v>
      </c>
      <c r="G73" s="131" t="s">
        <v>121</v>
      </c>
      <c r="H73" s="214">
        <v>108727.99</v>
      </c>
      <c r="I73" s="215">
        <v>41851</v>
      </c>
      <c r="J73" s="213" t="s">
        <v>104</v>
      </c>
      <c r="K73" s="128" t="s">
        <v>71</v>
      </c>
      <c r="L73" s="130"/>
      <c r="M73" s="113"/>
    </row>
    <row r="74" spans="1:13" s="112" customFormat="1" ht="153" customHeight="1">
      <c r="A74" s="82">
        <v>33</v>
      </c>
      <c r="B74" s="9" t="s">
        <v>120</v>
      </c>
      <c r="C74" s="9" t="s">
        <v>106</v>
      </c>
      <c r="D74" s="213" t="s">
        <v>365</v>
      </c>
      <c r="E74" s="214">
        <v>2015</v>
      </c>
      <c r="F74" s="214">
        <v>204945.65</v>
      </c>
      <c r="G74" s="131" t="s">
        <v>121</v>
      </c>
      <c r="H74" s="214">
        <v>204945.65</v>
      </c>
      <c r="I74" s="215">
        <v>44707</v>
      </c>
      <c r="J74" s="213" t="s">
        <v>366</v>
      </c>
      <c r="K74" s="128" t="s">
        <v>71</v>
      </c>
      <c r="L74" s="220"/>
      <c r="M74" s="113"/>
    </row>
    <row r="75" spans="1:13" s="112" customFormat="1" ht="317.25" customHeight="1">
      <c r="A75" s="82">
        <v>34</v>
      </c>
      <c r="B75" s="9" t="s">
        <v>120</v>
      </c>
      <c r="C75" s="9" t="s">
        <v>106</v>
      </c>
      <c r="D75" s="213" t="s">
        <v>126</v>
      </c>
      <c r="E75" s="214">
        <v>1394</v>
      </c>
      <c r="F75" s="214">
        <v>141783.74</v>
      </c>
      <c r="G75" s="131" t="s">
        <v>121</v>
      </c>
      <c r="H75" s="214">
        <v>141783.74</v>
      </c>
      <c r="I75" s="215">
        <v>42878</v>
      </c>
      <c r="J75" s="213" t="s">
        <v>298</v>
      </c>
      <c r="K75" s="128" t="s">
        <v>71</v>
      </c>
      <c r="L75" s="219"/>
      <c r="M75" s="113"/>
    </row>
    <row r="76" spans="1:13" s="112" customFormat="1" ht="148.5" customHeight="1">
      <c r="A76" s="82">
        <v>35</v>
      </c>
      <c r="B76" s="9" t="s">
        <v>120</v>
      </c>
      <c r="C76" s="9" t="s">
        <v>106</v>
      </c>
      <c r="D76" s="213" t="s">
        <v>189</v>
      </c>
      <c r="E76" s="214">
        <v>2110</v>
      </c>
      <c r="F76" s="214">
        <v>214608.1</v>
      </c>
      <c r="G76" s="131" t="s">
        <v>121</v>
      </c>
      <c r="H76" s="214">
        <v>214608.1</v>
      </c>
      <c r="I76" s="215">
        <v>41198</v>
      </c>
      <c r="J76" s="213" t="s">
        <v>104</v>
      </c>
      <c r="K76" s="128" t="s">
        <v>71</v>
      </c>
      <c r="L76" s="130"/>
      <c r="M76" s="113"/>
    </row>
    <row r="77" spans="1:13" s="112" customFormat="1" ht="192.75" customHeight="1">
      <c r="A77" s="82">
        <v>36</v>
      </c>
      <c r="B77" s="9" t="s">
        <v>120</v>
      </c>
      <c r="C77" s="9" t="s">
        <v>106</v>
      </c>
      <c r="D77" s="213" t="s">
        <v>200</v>
      </c>
      <c r="E77" s="214">
        <v>2000</v>
      </c>
      <c r="F77" s="214">
        <v>203420</v>
      </c>
      <c r="G77" s="131" t="s">
        <v>121</v>
      </c>
      <c r="H77" s="214">
        <v>203420</v>
      </c>
      <c r="I77" s="215">
        <v>43741</v>
      </c>
      <c r="J77" s="213" t="s">
        <v>327</v>
      </c>
      <c r="K77" s="128" t="s">
        <v>71</v>
      </c>
      <c r="L77" s="130"/>
      <c r="M77" s="113"/>
    </row>
    <row r="78" spans="1:13" s="112" customFormat="1" ht="147.75" customHeight="1">
      <c r="A78" s="82">
        <v>37</v>
      </c>
      <c r="B78" s="9" t="s">
        <v>120</v>
      </c>
      <c r="C78" s="9" t="s">
        <v>106</v>
      </c>
      <c r="D78" s="213" t="s">
        <v>118</v>
      </c>
      <c r="E78" s="214">
        <v>1300</v>
      </c>
      <c r="F78" s="214">
        <v>132223</v>
      </c>
      <c r="G78" s="131" t="s">
        <v>121</v>
      </c>
      <c r="H78" s="214">
        <v>132223</v>
      </c>
      <c r="I78" s="215">
        <v>41106</v>
      </c>
      <c r="J78" s="213" t="s">
        <v>104</v>
      </c>
      <c r="K78" s="128" t="s">
        <v>71</v>
      </c>
      <c r="L78" s="219"/>
      <c r="M78" s="113"/>
    </row>
    <row r="79" spans="1:13" s="112" customFormat="1" ht="296.25" customHeight="1">
      <c r="A79" s="82">
        <v>38</v>
      </c>
      <c r="B79" s="9" t="s">
        <v>120</v>
      </c>
      <c r="C79" s="9" t="s">
        <v>258</v>
      </c>
      <c r="D79" s="26" t="s">
        <v>259</v>
      </c>
      <c r="E79" s="91">
        <v>600</v>
      </c>
      <c r="F79" s="91">
        <v>61026</v>
      </c>
      <c r="G79" s="131" t="s">
        <v>121</v>
      </c>
      <c r="H79" s="91">
        <v>61026</v>
      </c>
      <c r="I79" s="217">
        <v>44088</v>
      </c>
      <c r="J79" s="26" t="s">
        <v>339</v>
      </c>
      <c r="K79" s="128" t="s">
        <v>71</v>
      </c>
      <c r="L79" s="212"/>
      <c r="M79" s="113"/>
    </row>
    <row r="80" spans="1:13" s="112" customFormat="1" ht="287.25" customHeight="1">
      <c r="A80" s="82">
        <v>39</v>
      </c>
      <c r="B80" s="9" t="s">
        <v>120</v>
      </c>
      <c r="C80" s="9" t="s">
        <v>367</v>
      </c>
      <c r="D80" s="26" t="s">
        <v>368</v>
      </c>
      <c r="E80" s="91">
        <v>1070</v>
      </c>
      <c r="F80" s="91">
        <v>108829.7</v>
      </c>
      <c r="G80" s="131" t="s">
        <v>121</v>
      </c>
      <c r="H80" s="91">
        <v>108829.7</v>
      </c>
      <c r="I80" s="217">
        <v>44652</v>
      </c>
      <c r="J80" s="26" t="s">
        <v>339</v>
      </c>
      <c r="K80" s="128" t="s">
        <v>71</v>
      </c>
      <c r="L80" s="212"/>
      <c r="M80" s="113"/>
    </row>
    <row r="81" spans="1:13" s="112" customFormat="1" ht="148.5" customHeight="1">
      <c r="A81" s="82">
        <v>40</v>
      </c>
      <c r="B81" s="9" t="s">
        <v>120</v>
      </c>
      <c r="C81" s="9" t="s">
        <v>106</v>
      </c>
      <c r="D81" s="213" t="s">
        <v>164</v>
      </c>
      <c r="E81" s="214">
        <v>1500</v>
      </c>
      <c r="F81" s="214">
        <v>152565</v>
      </c>
      <c r="G81" s="131" t="s">
        <v>121</v>
      </c>
      <c r="H81" s="214">
        <v>152565</v>
      </c>
      <c r="I81" s="215">
        <v>40960</v>
      </c>
      <c r="J81" s="213" t="s">
        <v>104</v>
      </c>
      <c r="K81" s="128" t="s">
        <v>71</v>
      </c>
      <c r="L81" s="130"/>
      <c r="M81" s="113"/>
    </row>
    <row r="82" spans="1:13" s="112" customFormat="1" ht="309" customHeight="1">
      <c r="A82" s="82">
        <v>41</v>
      </c>
      <c r="B82" s="9" t="s">
        <v>120</v>
      </c>
      <c r="C82" s="9" t="s">
        <v>106</v>
      </c>
      <c r="D82" s="221" t="s">
        <v>125</v>
      </c>
      <c r="E82" s="214">
        <v>1026</v>
      </c>
      <c r="F82" s="214">
        <v>104354.46</v>
      </c>
      <c r="G82" s="131" t="s">
        <v>121</v>
      </c>
      <c r="H82" s="214">
        <v>104354.46</v>
      </c>
      <c r="I82" s="215">
        <v>42878</v>
      </c>
      <c r="J82" s="213" t="s">
        <v>297</v>
      </c>
      <c r="K82" s="128" t="s">
        <v>71</v>
      </c>
      <c r="L82" s="219"/>
      <c r="M82" s="113"/>
    </row>
    <row r="83" spans="1:13" s="112" customFormat="1" ht="151.5" customHeight="1">
      <c r="A83" s="82">
        <v>42</v>
      </c>
      <c r="B83" s="9" t="s">
        <v>120</v>
      </c>
      <c r="C83" s="9" t="s">
        <v>106</v>
      </c>
      <c r="D83" s="213" t="s">
        <v>112</v>
      </c>
      <c r="E83" s="214">
        <v>2478</v>
      </c>
      <c r="F83" s="214">
        <v>252037.38</v>
      </c>
      <c r="G83" s="131" t="s">
        <v>121</v>
      </c>
      <c r="H83" s="91">
        <v>252037.38</v>
      </c>
      <c r="I83" s="215">
        <v>41106</v>
      </c>
      <c r="J83" s="213" t="s">
        <v>104</v>
      </c>
      <c r="K83" s="128" t="s">
        <v>71</v>
      </c>
      <c r="L83" s="110"/>
      <c r="M83" s="113"/>
    </row>
    <row r="84" spans="1:13" s="112" customFormat="1" ht="199.5" customHeight="1">
      <c r="A84" s="82">
        <v>43</v>
      </c>
      <c r="B84" s="9" t="s">
        <v>120</v>
      </c>
      <c r="C84" s="9" t="s">
        <v>106</v>
      </c>
      <c r="D84" s="213" t="s">
        <v>186</v>
      </c>
      <c r="E84" s="214">
        <v>2000</v>
      </c>
      <c r="F84" s="214">
        <v>203420</v>
      </c>
      <c r="G84" s="131" t="s">
        <v>121</v>
      </c>
      <c r="H84" s="214">
        <v>203420</v>
      </c>
      <c r="I84" s="215">
        <v>42075</v>
      </c>
      <c r="J84" s="213" t="s">
        <v>240</v>
      </c>
      <c r="K84" s="128" t="s">
        <v>71</v>
      </c>
      <c r="L84" s="130"/>
      <c r="M84" s="113"/>
    </row>
    <row r="85" spans="1:13" s="112" customFormat="1" ht="201.75" customHeight="1">
      <c r="A85" s="82">
        <v>44</v>
      </c>
      <c r="B85" s="9" t="s">
        <v>120</v>
      </c>
      <c r="C85" s="9" t="s">
        <v>106</v>
      </c>
      <c r="D85" s="213" t="s">
        <v>369</v>
      </c>
      <c r="E85" s="214">
        <v>403</v>
      </c>
      <c r="F85" s="214">
        <v>40989.129999999997</v>
      </c>
      <c r="G85" s="131" t="s">
        <v>121</v>
      </c>
      <c r="H85" s="214">
        <v>40989.129999999997</v>
      </c>
      <c r="I85" s="215">
        <v>44732</v>
      </c>
      <c r="J85" s="213" t="s">
        <v>240</v>
      </c>
      <c r="K85" s="128" t="s">
        <v>71</v>
      </c>
      <c r="L85" s="130"/>
      <c r="M85" s="113"/>
    </row>
    <row r="86" spans="1:13" s="112" customFormat="1" ht="188.25" customHeight="1">
      <c r="A86" s="82">
        <v>45</v>
      </c>
      <c r="B86" s="9" t="s">
        <v>120</v>
      </c>
      <c r="C86" s="9" t="s">
        <v>106</v>
      </c>
      <c r="D86" s="213" t="s">
        <v>203</v>
      </c>
      <c r="E86" s="214">
        <v>800</v>
      </c>
      <c r="F86" s="214">
        <v>81368</v>
      </c>
      <c r="G86" s="131" t="s">
        <v>121</v>
      </c>
      <c r="H86" s="214">
        <v>81368</v>
      </c>
      <c r="I86" s="215">
        <v>43704</v>
      </c>
      <c r="J86" s="213" t="s">
        <v>330</v>
      </c>
      <c r="K86" s="128" t="s">
        <v>71</v>
      </c>
      <c r="L86" s="130"/>
      <c r="M86" s="113"/>
    </row>
    <row r="87" spans="1:13" s="112" customFormat="1" ht="138" customHeight="1">
      <c r="A87" s="82">
        <v>46</v>
      </c>
      <c r="B87" s="9" t="s">
        <v>276</v>
      </c>
      <c r="C87" s="9" t="s">
        <v>370</v>
      </c>
      <c r="D87" s="213" t="s">
        <v>100</v>
      </c>
      <c r="E87" s="214">
        <v>2157</v>
      </c>
      <c r="F87" s="222">
        <v>1205094.33</v>
      </c>
      <c r="G87" s="131" t="s">
        <v>121</v>
      </c>
      <c r="H87" s="211">
        <v>1205094.33</v>
      </c>
      <c r="I87" s="215">
        <v>43265</v>
      </c>
      <c r="J87" s="213" t="s">
        <v>101</v>
      </c>
      <c r="K87" s="128" t="s">
        <v>71</v>
      </c>
      <c r="L87" s="110"/>
      <c r="M87" s="113"/>
    </row>
    <row r="88" spans="1:13" s="112" customFormat="1" ht="235.5" customHeight="1">
      <c r="A88" s="82">
        <v>47</v>
      </c>
      <c r="B88" s="9" t="s">
        <v>120</v>
      </c>
      <c r="C88" s="9" t="s">
        <v>106</v>
      </c>
      <c r="D88" s="213" t="s">
        <v>193</v>
      </c>
      <c r="E88" s="214">
        <v>2278</v>
      </c>
      <c r="F88" s="214">
        <v>231695.38</v>
      </c>
      <c r="G88" s="131" t="s">
        <v>121</v>
      </c>
      <c r="H88" s="214">
        <v>231695.38</v>
      </c>
      <c r="I88" s="215">
        <v>43573</v>
      </c>
      <c r="J88" s="213" t="s">
        <v>322</v>
      </c>
      <c r="K88" s="128" t="s">
        <v>71</v>
      </c>
      <c r="L88" s="130"/>
      <c r="M88" s="113"/>
    </row>
    <row r="89" spans="1:13" s="112" customFormat="1" ht="297.75" customHeight="1">
      <c r="A89" s="223">
        <v>48</v>
      </c>
      <c r="B89" s="224" t="s">
        <v>277</v>
      </c>
      <c r="C89" s="224" t="s">
        <v>106</v>
      </c>
      <c r="D89" s="221" t="s">
        <v>105</v>
      </c>
      <c r="E89" s="225">
        <v>10664</v>
      </c>
      <c r="F89" s="218">
        <v>38396.51</v>
      </c>
      <c r="G89" s="226" t="s">
        <v>121</v>
      </c>
      <c r="H89" s="218">
        <v>38396.51</v>
      </c>
      <c r="I89" s="227">
        <v>41750</v>
      </c>
      <c r="J89" s="228" t="s">
        <v>290</v>
      </c>
      <c r="K89" s="229" t="s">
        <v>71</v>
      </c>
      <c r="L89" s="230"/>
      <c r="M89" s="113"/>
    </row>
    <row r="90" spans="1:13" s="112" customFormat="1" ht="293.25" customHeight="1">
      <c r="A90" s="82">
        <v>49</v>
      </c>
      <c r="B90" s="9" t="s">
        <v>147</v>
      </c>
      <c r="C90" s="9" t="s">
        <v>106</v>
      </c>
      <c r="D90" s="213" t="s">
        <v>183</v>
      </c>
      <c r="E90" s="214">
        <v>26990</v>
      </c>
      <c r="F90" s="214">
        <v>38974.449999999997</v>
      </c>
      <c r="G90" s="131" t="s">
        <v>121</v>
      </c>
      <c r="H90" s="214">
        <v>38974.449999999997</v>
      </c>
      <c r="I90" s="215">
        <v>41750</v>
      </c>
      <c r="J90" s="213" t="s">
        <v>318</v>
      </c>
      <c r="K90" s="128" t="s">
        <v>71</v>
      </c>
      <c r="L90" s="130"/>
      <c r="M90" s="113"/>
    </row>
    <row r="91" spans="1:13" s="112" customFormat="1" ht="398.25" customHeight="1">
      <c r="A91" s="82">
        <v>50</v>
      </c>
      <c r="B91" s="9" t="s">
        <v>238</v>
      </c>
      <c r="C91" s="9" t="s">
        <v>143</v>
      </c>
      <c r="D91" s="213" t="s">
        <v>154</v>
      </c>
      <c r="E91" s="214">
        <v>6980</v>
      </c>
      <c r="F91" s="214">
        <v>38266.089999999997</v>
      </c>
      <c r="G91" s="131" t="s">
        <v>121</v>
      </c>
      <c r="H91" s="214">
        <v>38266.089999999997</v>
      </c>
      <c r="I91" s="215">
        <v>42871</v>
      </c>
      <c r="J91" s="213" t="s">
        <v>375</v>
      </c>
      <c r="K91" s="128" t="s">
        <v>71</v>
      </c>
      <c r="L91" s="130"/>
      <c r="M91" s="113"/>
    </row>
    <row r="92" spans="1:13" s="112" customFormat="1" ht="186" customHeight="1">
      <c r="A92" s="82">
        <v>51</v>
      </c>
      <c r="B92" s="9" t="s">
        <v>120</v>
      </c>
      <c r="C92" s="9" t="s">
        <v>285</v>
      </c>
      <c r="D92" s="26" t="s">
        <v>286</v>
      </c>
      <c r="E92" s="91">
        <v>2219</v>
      </c>
      <c r="F92" s="91">
        <v>225694.49</v>
      </c>
      <c r="G92" s="131" t="s">
        <v>121</v>
      </c>
      <c r="H92" s="91">
        <v>225694.49</v>
      </c>
      <c r="I92" s="217">
        <v>44452</v>
      </c>
      <c r="J92" s="26" t="s">
        <v>344</v>
      </c>
      <c r="K92" s="128" t="s">
        <v>71</v>
      </c>
      <c r="L92" s="212"/>
      <c r="M92" s="113"/>
    </row>
    <row r="93" spans="1:13" s="112" customFormat="1" ht="198.75" customHeight="1">
      <c r="A93" s="82">
        <v>52</v>
      </c>
      <c r="B93" s="9" t="s">
        <v>120</v>
      </c>
      <c r="C93" s="9" t="s">
        <v>143</v>
      </c>
      <c r="D93" s="213" t="s">
        <v>158</v>
      </c>
      <c r="E93" s="214">
        <v>1200</v>
      </c>
      <c r="F93" s="214">
        <v>122052</v>
      </c>
      <c r="G93" s="131" t="s">
        <v>121</v>
      </c>
      <c r="H93" s="214">
        <v>122052</v>
      </c>
      <c r="I93" s="215">
        <v>43326</v>
      </c>
      <c r="J93" s="213" t="s">
        <v>310</v>
      </c>
      <c r="K93" s="128" t="s">
        <v>71</v>
      </c>
      <c r="L93" s="130"/>
      <c r="M93" s="113"/>
    </row>
    <row r="94" spans="1:13" s="112" customFormat="1" ht="378.75" customHeight="1">
      <c r="A94" s="82">
        <v>53</v>
      </c>
      <c r="B94" s="9" t="s">
        <v>120</v>
      </c>
      <c r="C94" s="9" t="s">
        <v>106</v>
      </c>
      <c r="D94" s="213" t="s">
        <v>172</v>
      </c>
      <c r="E94" s="214">
        <v>1442</v>
      </c>
      <c r="F94" s="214">
        <v>146665.82</v>
      </c>
      <c r="G94" s="131" t="s">
        <v>121</v>
      </c>
      <c r="H94" s="214">
        <v>146665.82</v>
      </c>
      <c r="I94" s="215">
        <v>43060</v>
      </c>
      <c r="J94" s="213" t="s">
        <v>312</v>
      </c>
      <c r="K94" s="128" t="s">
        <v>71</v>
      </c>
      <c r="L94" s="130"/>
      <c r="M94" s="113"/>
    </row>
    <row r="95" spans="1:13" s="112" customFormat="1" ht="367.5" customHeight="1">
      <c r="A95" s="82">
        <v>54</v>
      </c>
      <c r="B95" s="9" t="s">
        <v>120</v>
      </c>
      <c r="C95" s="9" t="s">
        <v>143</v>
      </c>
      <c r="D95" s="213" t="s">
        <v>156</v>
      </c>
      <c r="E95" s="214">
        <v>1500</v>
      </c>
      <c r="F95" s="214">
        <v>152565</v>
      </c>
      <c r="G95" s="131" t="s">
        <v>121</v>
      </c>
      <c r="H95" s="214">
        <v>152565</v>
      </c>
      <c r="I95" s="215">
        <v>43250</v>
      </c>
      <c r="J95" s="231" t="s">
        <v>311</v>
      </c>
      <c r="K95" s="128" t="s">
        <v>71</v>
      </c>
      <c r="L95" s="130"/>
      <c r="M95" s="113"/>
    </row>
    <row r="96" spans="1:13" s="112" customFormat="1" ht="148.5" customHeight="1">
      <c r="A96" s="82">
        <v>55</v>
      </c>
      <c r="B96" s="9" t="s">
        <v>120</v>
      </c>
      <c r="C96" s="9" t="s">
        <v>106</v>
      </c>
      <c r="D96" s="213" t="s">
        <v>110</v>
      </c>
      <c r="E96" s="214">
        <v>2191</v>
      </c>
      <c r="F96" s="214">
        <v>222846.61</v>
      </c>
      <c r="G96" s="131" t="s">
        <v>121</v>
      </c>
      <c r="H96" s="214">
        <v>222846.61</v>
      </c>
      <c r="I96" s="215">
        <v>41152</v>
      </c>
      <c r="J96" s="213" t="s">
        <v>104</v>
      </c>
      <c r="K96" s="128" t="s">
        <v>71</v>
      </c>
      <c r="L96" s="85"/>
      <c r="M96" s="113"/>
    </row>
    <row r="97" spans="1:13" s="112" customFormat="1" ht="198.75" customHeight="1">
      <c r="A97" s="82">
        <v>56</v>
      </c>
      <c r="B97" s="9" t="s">
        <v>120</v>
      </c>
      <c r="C97" s="9" t="s">
        <v>106</v>
      </c>
      <c r="D97" s="221" t="s">
        <v>114</v>
      </c>
      <c r="E97" s="214">
        <v>154</v>
      </c>
      <c r="F97" s="214">
        <v>15663.34</v>
      </c>
      <c r="G97" s="131" t="s">
        <v>121</v>
      </c>
      <c r="H97" s="214">
        <v>15663.34</v>
      </c>
      <c r="I97" s="215">
        <v>42079</v>
      </c>
      <c r="J97" s="213" t="s">
        <v>292</v>
      </c>
      <c r="K97" s="128" t="s">
        <v>71</v>
      </c>
      <c r="L97" s="110"/>
      <c r="M97" s="113"/>
    </row>
    <row r="98" spans="1:13" s="112" customFormat="1" ht="138" customHeight="1">
      <c r="A98" s="82">
        <v>57</v>
      </c>
      <c r="B98" s="9" t="s">
        <v>120</v>
      </c>
      <c r="C98" s="9" t="s">
        <v>106</v>
      </c>
      <c r="D98" s="213" t="s">
        <v>127</v>
      </c>
      <c r="E98" s="214">
        <v>1001</v>
      </c>
      <c r="F98" s="214">
        <v>101811.71</v>
      </c>
      <c r="G98" s="131" t="s">
        <v>121</v>
      </c>
      <c r="H98" s="214">
        <v>101811.71</v>
      </c>
      <c r="I98" s="215">
        <v>41851</v>
      </c>
      <c r="J98" s="213" t="s">
        <v>104</v>
      </c>
      <c r="K98" s="128" t="s">
        <v>71</v>
      </c>
      <c r="L98" s="130"/>
      <c r="M98" s="113"/>
    </row>
    <row r="99" spans="1:13" s="112" customFormat="1" ht="247.5" customHeight="1">
      <c r="A99" s="82">
        <v>58</v>
      </c>
      <c r="B99" s="9" t="s">
        <v>120</v>
      </c>
      <c r="C99" s="9" t="s">
        <v>261</v>
      </c>
      <c r="D99" s="26" t="s">
        <v>262</v>
      </c>
      <c r="E99" s="91">
        <v>2400</v>
      </c>
      <c r="F99" s="91">
        <v>244104</v>
      </c>
      <c r="G99" s="131" t="s">
        <v>121</v>
      </c>
      <c r="H99" s="91">
        <v>244104</v>
      </c>
      <c r="I99" s="217">
        <v>43859</v>
      </c>
      <c r="J99" s="26" t="s">
        <v>374</v>
      </c>
      <c r="K99" s="128" t="s">
        <v>71</v>
      </c>
      <c r="L99" s="212"/>
      <c r="M99" s="113"/>
    </row>
    <row r="100" spans="1:13" s="112" customFormat="1" ht="147.75" customHeight="1">
      <c r="A100" s="82">
        <v>59</v>
      </c>
      <c r="B100" s="9" t="s">
        <v>120</v>
      </c>
      <c r="C100" s="9" t="s">
        <v>106</v>
      </c>
      <c r="D100" s="213" t="s">
        <v>113</v>
      </c>
      <c r="E100" s="214">
        <v>3299</v>
      </c>
      <c r="F100" s="214">
        <v>335541.28999999998</v>
      </c>
      <c r="G100" s="131" t="s">
        <v>121</v>
      </c>
      <c r="H100" s="214">
        <v>335541.28999999998</v>
      </c>
      <c r="I100" s="215">
        <v>41955</v>
      </c>
      <c r="J100" s="213" t="s">
        <v>104</v>
      </c>
      <c r="K100" s="128" t="s">
        <v>71</v>
      </c>
      <c r="L100" s="110"/>
      <c r="M100" s="113"/>
    </row>
    <row r="101" spans="1:13" s="112" customFormat="1" ht="249.75" customHeight="1">
      <c r="A101" s="82">
        <v>60</v>
      </c>
      <c r="B101" s="9" t="s">
        <v>120</v>
      </c>
      <c r="C101" s="9" t="s">
        <v>258</v>
      </c>
      <c r="D101" s="26" t="s">
        <v>260</v>
      </c>
      <c r="E101" s="91">
        <v>1500</v>
      </c>
      <c r="F101" s="91">
        <v>152565</v>
      </c>
      <c r="G101" s="131" t="s">
        <v>121</v>
      </c>
      <c r="H101" s="91">
        <v>152565</v>
      </c>
      <c r="I101" s="217">
        <v>43442</v>
      </c>
      <c r="J101" s="26" t="s">
        <v>340</v>
      </c>
      <c r="K101" s="128" t="s">
        <v>71</v>
      </c>
      <c r="L101" s="212"/>
      <c r="M101" s="113"/>
    </row>
    <row r="102" spans="1:13" s="112" customFormat="1" ht="156.75" customHeight="1">
      <c r="A102" s="82">
        <v>61</v>
      </c>
      <c r="B102" s="9" t="s">
        <v>120</v>
      </c>
      <c r="C102" s="9" t="s">
        <v>106</v>
      </c>
      <c r="D102" s="213" t="s">
        <v>180</v>
      </c>
      <c r="E102" s="214">
        <v>700</v>
      </c>
      <c r="F102" s="214">
        <v>71197</v>
      </c>
      <c r="G102" s="131" t="s">
        <v>121</v>
      </c>
      <c r="H102" s="214">
        <v>71197</v>
      </c>
      <c r="I102" s="215">
        <v>41621</v>
      </c>
      <c r="J102" s="213" t="s">
        <v>104</v>
      </c>
      <c r="K102" s="128" t="s">
        <v>71</v>
      </c>
      <c r="L102" s="130"/>
      <c r="M102" s="113"/>
    </row>
    <row r="103" spans="1:13" s="112" customFormat="1" ht="246.75" customHeight="1">
      <c r="A103" s="82">
        <v>62</v>
      </c>
      <c r="B103" s="9" t="s">
        <v>120</v>
      </c>
      <c r="C103" s="9" t="s">
        <v>261</v>
      </c>
      <c r="D103" s="26" t="s">
        <v>263</v>
      </c>
      <c r="E103" s="91">
        <v>2048</v>
      </c>
      <c r="F103" s="91">
        <v>208302.07999999999</v>
      </c>
      <c r="G103" s="131" t="s">
        <v>121</v>
      </c>
      <c r="H103" s="91">
        <v>208302.07999999999</v>
      </c>
      <c r="I103" s="217">
        <v>43903</v>
      </c>
      <c r="J103" s="26" t="s">
        <v>341</v>
      </c>
      <c r="K103" s="128" t="s">
        <v>71</v>
      </c>
      <c r="L103" s="212"/>
      <c r="M103" s="113"/>
    </row>
    <row r="104" spans="1:13" s="112" customFormat="1" ht="201.75" customHeight="1">
      <c r="A104" s="82">
        <v>63</v>
      </c>
      <c r="B104" s="9" t="s">
        <v>120</v>
      </c>
      <c r="C104" s="9" t="s">
        <v>247</v>
      </c>
      <c r="D104" s="213" t="s">
        <v>138</v>
      </c>
      <c r="E104" s="214">
        <v>1529</v>
      </c>
      <c r="F104" s="214">
        <v>155514.59</v>
      </c>
      <c r="G104" s="131" t="s">
        <v>121</v>
      </c>
      <c r="H104" s="214">
        <v>155514.59</v>
      </c>
      <c r="I104" s="215">
        <v>42158</v>
      </c>
      <c r="J104" s="213" t="s">
        <v>248</v>
      </c>
      <c r="K104" s="128" t="s">
        <v>71</v>
      </c>
      <c r="L104" s="130"/>
      <c r="M104" s="113"/>
    </row>
    <row r="105" spans="1:13" s="112" customFormat="1" ht="192" customHeight="1">
      <c r="A105" s="82">
        <v>64</v>
      </c>
      <c r="B105" s="9" t="s">
        <v>120</v>
      </c>
      <c r="C105" s="9" t="s">
        <v>106</v>
      </c>
      <c r="D105" s="213" t="s">
        <v>176</v>
      </c>
      <c r="E105" s="214">
        <v>2844</v>
      </c>
      <c r="F105" s="214">
        <v>289263.24</v>
      </c>
      <c r="G105" s="131" t="s">
        <v>121</v>
      </c>
      <c r="H105" s="214">
        <v>289263.24</v>
      </c>
      <c r="I105" s="215">
        <v>42248</v>
      </c>
      <c r="J105" s="213" t="s">
        <v>316</v>
      </c>
      <c r="K105" s="128" t="s">
        <v>71</v>
      </c>
      <c r="L105" s="130"/>
      <c r="M105" s="113"/>
    </row>
    <row r="106" spans="1:13" s="112" customFormat="1" ht="215.25" customHeight="1">
      <c r="A106" s="82">
        <v>65</v>
      </c>
      <c r="B106" s="9" t="s">
        <v>120</v>
      </c>
      <c r="C106" s="9" t="s">
        <v>106</v>
      </c>
      <c r="D106" s="213" t="s">
        <v>173</v>
      </c>
      <c r="E106" s="214">
        <v>2127</v>
      </c>
      <c r="F106" s="214">
        <v>216337.17</v>
      </c>
      <c r="G106" s="131" t="s">
        <v>121</v>
      </c>
      <c r="H106" s="214">
        <v>216337.17</v>
      </c>
      <c r="I106" s="215">
        <v>42592</v>
      </c>
      <c r="J106" s="213" t="s">
        <v>313</v>
      </c>
      <c r="K106" s="128" t="s">
        <v>71</v>
      </c>
      <c r="L106" s="130"/>
      <c r="M106" s="113"/>
    </row>
    <row r="107" spans="1:13" s="112" customFormat="1" ht="146.25" customHeight="1">
      <c r="A107" s="82">
        <v>66</v>
      </c>
      <c r="B107" s="9" t="s">
        <v>120</v>
      </c>
      <c r="C107" s="9" t="s">
        <v>106</v>
      </c>
      <c r="D107" s="213" t="s">
        <v>184</v>
      </c>
      <c r="E107" s="214">
        <v>3800</v>
      </c>
      <c r="F107" s="214">
        <v>386498</v>
      </c>
      <c r="G107" s="131" t="s">
        <v>121</v>
      </c>
      <c r="H107" s="214">
        <v>386498</v>
      </c>
      <c r="I107" s="215">
        <v>41992</v>
      </c>
      <c r="J107" s="213" t="s">
        <v>104</v>
      </c>
      <c r="K107" s="128" t="s">
        <v>71</v>
      </c>
      <c r="L107" s="130"/>
      <c r="M107" s="113"/>
    </row>
    <row r="108" spans="1:13" s="112" customFormat="1" ht="251.25" customHeight="1">
      <c r="A108" s="82">
        <v>67</v>
      </c>
      <c r="B108" s="9" t="s">
        <v>120</v>
      </c>
      <c r="C108" s="9" t="s">
        <v>142</v>
      </c>
      <c r="D108" s="213" t="s">
        <v>141</v>
      </c>
      <c r="E108" s="214">
        <v>2900</v>
      </c>
      <c r="F108" s="214">
        <v>294959</v>
      </c>
      <c r="G108" s="131" t="s">
        <v>121</v>
      </c>
      <c r="H108" s="214">
        <v>294959</v>
      </c>
      <c r="I108" s="215">
        <v>43223</v>
      </c>
      <c r="J108" s="213" t="s">
        <v>302</v>
      </c>
      <c r="K108" s="128" t="s">
        <v>71</v>
      </c>
      <c r="L108" s="130"/>
      <c r="M108" s="113"/>
    </row>
    <row r="109" spans="1:13" s="112" customFormat="1" ht="234.75" customHeight="1">
      <c r="A109" s="82">
        <v>68</v>
      </c>
      <c r="B109" s="9" t="s">
        <v>120</v>
      </c>
      <c r="C109" s="9" t="s">
        <v>106</v>
      </c>
      <c r="D109" s="213" t="s">
        <v>206</v>
      </c>
      <c r="E109" s="214">
        <v>1500</v>
      </c>
      <c r="F109" s="214">
        <v>165105</v>
      </c>
      <c r="G109" s="131" t="s">
        <v>121</v>
      </c>
      <c r="H109" s="214">
        <v>165105</v>
      </c>
      <c r="I109" s="215">
        <v>43644</v>
      </c>
      <c r="J109" s="213" t="s">
        <v>333</v>
      </c>
      <c r="K109" s="128" t="s">
        <v>71</v>
      </c>
      <c r="L109" s="130"/>
      <c r="M109" s="113"/>
    </row>
    <row r="110" spans="1:13" s="112" customFormat="1" ht="233.25" customHeight="1">
      <c r="A110" s="82">
        <v>69</v>
      </c>
      <c r="B110" s="9" t="s">
        <v>120</v>
      </c>
      <c r="C110" s="9" t="s">
        <v>106</v>
      </c>
      <c r="D110" s="213" t="s">
        <v>205</v>
      </c>
      <c r="E110" s="214">
        <v>1177</v>
      </c>
      <c r="F110" s="214">
        <v>129552.39</v>
      </c>
      <c r="G110" s="131" t="s">
        <v>121</v>
      </c>
      <c r="H110" s="214">
        <v>129552.39</v>
      </c>
      <c r="I110" s="215">
        <v>43684</v>
      </c>
      <c r="J110" s="213" t="s">
        <v>332</v>
      </c>
      <c r="K110" s="128" t="s">
        <v>71</v>
      </c>
      <c r="L110" s="130"/>
      <c r="M110" s="113"/>
    </row>
    <row r="111" spans="1:13" s="112" customFormat="1" ht="141.75" customHeight="1">
      <c r="A111" s="82">
        <v>70</v>
      </c>
      <c r="B111" s="9" t="s">
        <v>120</v>
      </c>
      <c r="C111" s="9" t="s">
        <v>106</v>
      </c>
      <c r="D111" s="213" t="s">
        <v>170</v>
      </c>
      <c r="E111" s="214">
        <v>3000</v>
      </c>
      <c r="F111" s="214">
        <v>330210</v>
      </c>
      <c r="G111" s="131" t="s">
        <v>121</v>
      </c>
      <c r="H111" s="214">
        <v>330210</v>
      </c>
      <c r="I111" s="215">
        <v>41786</v>
      </c>
      <c r="J111" s="213" t="s">
        <v>104</v>
      </c>
      <c r="K111" s="128" t="s">
        <v>71</v>
      </c>
      <c r="L111" s="130"/>
      <c r="M111" s="113"/>
    </row>
    <row r="112" spans="1:13" s="112" customFormat="1" ht="142.5" customHeight="1">
      <c r="A112" s="82">
        <v>71</v>
      </c>
      <c r="B112" s="9" t="s">
        <v>120</v>
      </c>
      <c r="C112" s="9" t="s">
        <v>106</v>
      </c>
      <c r="D112" s="213" t="s">
        <v>165</v>
      </c>
      <c r="E112" s="214">
        <v>2000</v>
      </c>
      <c r="F112" s="214">
        <v>220140</v>
      </c>
      <c r="G112" s="131" t="s">
        <v>121</v>
      </c>
      <c r="H112" s="214">
        <v>220140</v>
      </c>
      <c r="I112" s="215">
        <v>41102</v>
      </c>
      <c r="J112" s="213" t="s">
        <v>104</v>
      </c>
      <c r="K112" s="128" t="s">
        <v>71</v>
      </c>
      <c r="L112" s="130"/>
      <c r="M112" s="113"/>
    </row>
    <row r="113" spans="1:13" s="112" customFormat="1" ht="227.25" customHeight="1">
      <c r="A113" s="82">
        <v>72</v>
      </c>
      <c r="B113" s="9" t="s">
        <v>120</v>
      </c>
      <c r="C113" s="9" t="s">
        <v>106</v>
      </c>
      <c r="D113" s="213" t="s">
        <v>199</v>
      </c>
      <c r="E113" s="214">
        <v>2852</v>
      </c>
      <c r="F113" s="214">
        <v>313919.64</v>
      </c>
      <c r="G113" s="131" t="s">
        <v>121</v>
      </c>
      <c r="H113" s="214">
        <v>313919.64</v>
      </c>
      <c r="I113" s="215">
        <v>43741</v>
      </c>
      <c r="J113" s="213" t="s">
        <v>326</v>
      </c>
      <c r="K113" s="128" t="s">
        <v>71</v>
      </c>
      <c r="L113" s="130"/>
      <c r="M113" s="113"/>
    </row>
    <row r="114" spans="1:13" s="112" customFormat="1" ht="138" customHeight="1">
      <c r="A114" s="82">
        <v>73</v>
      </c>
      <c r="B114" s="9" t="s">
        <v>120</v>
      </c>
      <c r="C114" s="9" t="s">
        <v>106</v>
      </c>
      <c r="D114" s="213" t="s">
        <v>171</v>
      </c>
      <c r="E114" s="214">
        <v>2000</v>
      </c>
      <c r="F114" s="214">
        <v>220140</v>
      </c>
      <c r="G114" s="131" t="s">
        <v>121</v>
      </c>
      <c r="H114" s="214">
        <v>220140</v>
      </c>
      <c r="I114" s="215">
        <v>41787</v>
      </c>
      <c r="J114" s="213" t="s">
        <v>104</v>
      </c>
      <c r="K114" s="128" t="s">
        <v>71</v>
      </c>
      <c r="L114" s="130"/>
      <c r="M114" s="113"/>
    </row>
    <row r="115" spans="1:13" s="112" customFormat="1" ht="207.75" customHeight="1">
      <c r="A115" s="82">
        <v>74</v>
      </c>
      <c r="B115" s="9" t="s">
        <v>120</v>
      </c>
      <c r="C115" s="9" t="s">
        <v>106</v>
      </c>
      <c r="D115" s="213" t="s">
        <v>187</v>
      </c>
      <c r="E115" s="214">
        <v>1722</v>
      </c>
      <c r="F115" s="214">
        <v>189540.54</v>
      </c>
      <c r="G115" s="131" t="s">
        <v>121</v>
      </c>
      <c r="H115" s="214">
        <v>189540.54</v>
      </c>
      <c r="I115" s="215">
        <v>42268</v>
      </c>
      <c r="J115" s="213" t="s">
        <v>243</v>
      </c>
      <c r="K115" s="128" t="s">
        <v>71</v>
      </c>
      <c r="L115" s="130"/>
      <c r="M115" s="113"/>
    </row>
    <row r="116" spans="1:13" s="112" customFormat="1" ht="324" customHeight="1">
      <c r="A116" s="82">
        <v>75</v>
      </c>
      <c r="B116" s="9" t="s">
        <v>120</v>
      </c>
      <c r="C116" s="9" t="s">
        <v>106</v>
      </c>
      <c r="D116" s="213" t="s">
        <v>249</v>
      </c>
      <c r="E116" s="214">
        <v>2104</v>
      </c>
      <c r="F116" s="214">
        <v>231587.28</v>
      </c>
      <c r="G116" s="131" t="s">
        <v>121</v>
      </c>
      <c r="H116" s="214">
        <v>231587.28</v>
      </c>
      <c r="I116" s="215">
        <v>43188</v>
      </c>
      <c r="J116" s="213" t="s">
        <v>303</v>
      </c>
      <c r="K116" s="128" t="s">
        <v>71</v>
      </c>
      <c r="L116" s="130"/>
      <c r="M116" s="113"/>
    </row>
    <row r="117" spans="1:13" s="112" customFormat="1" ht="149.25" customHeight="1">
      <c r="A117" s="82">
        <v>76</v>
      </c>
      <c r="B117" s="9" t="s">
        <v>120</v>
      </c>
      <c r="C117" s="9" t="s">
        <v>106</v>
      </c>
      <c r="D117" s="213" t="s">
        <v>122</v>
      </c>
      <c r="E117" s="214">
        <v>2018</v>
      </c>
      <c r="F117" s="214">
        <v>222121.26</v>
      </c>
      <c r="G117" s="131" t="s">
        <v>121</v>
      </c>
      <c r="H117" s="214">
        <v>222121.26</v>
      </c>
      <c r="I117" s="215">
        <v>41661</v>
      </c>
      <c r="J117" s="213" t="s">
        <v>104</v>
      </c>
      <c r="K117" s="128" t="s">
        <v>71</v>
      </c>
      <c r="L117" s="219"/>
      <c r="M117" s="113"/>
    </row>
    <row r="118" spans="1:13" s="112" customFormat="1" ht="141" customHeight="1">
      <c r="A118" s="82">
        <v>77</v>
      </c>
      <c r="B118" s="9" t="s">
        <v>120</v>
      </c>
      <c r="C118" s="9" t="s">
        <v>106</v>
      </c>
      <c r="D118" s="213" t="s">
        <v>111</v>
      </c>
      <c r="E118" s="214">
        <v>1567</v>
      </c>
      <c r="F118" s="214">
        <v>172479.69</v>
      </c>
      <c r="G118" s="131" t="s">
        <v>121</v>
      </c>
      <c r="H118" s="214">
        <v>172479.69</v>
      </c>
      <c r="I118" s="215">
        <v>41786</v>
      </c>
      <c r="J118" s="213" t="s">
        <v>104</v>
      </c>
      <c r="K118" s="128" t="s">
        <v>71</v>
      </c>
      <c r="L118" s="85"/>
      <c r="M118" s="113"/>
    </row>
    <row r="119" spans="1:13" s="112" customFormat="1" ht="225.75" customHeight="1">
      <c r="A119" s="82">
        <v>78</v>
      </c>
      <c r="B119" s="9" t="s">
        <v>120</v>
      </c>
      <c r="C119" s="9" t="s">
        <v>106</v>
      </c>
      <c r="D119" s="213" t="s">
        <v>115</v>
      </c>
      <c r="E119" s="214">
        <v>2065</v>
      </c>
      <c r="F119" s="218">
        <v>227294.55</v>
      </c>
      <c r="G119" s="226" t="s">
        <v>121</v>
      </c>
      <c r="H119" s="218">
        <v>227294.55</v>
      </c>
      <c r="I119" s="215">
        <v>43388</v>
      </c>
      <c r="J119" s="221" t="s">
        <v>291</v>
      </c>
      <c r="K119" s="128" t="s">
        <v>71</v>
      </c>
      <c r="L119" s="110"/>
      <c r="M119" s="113"/>
    </row>
    <row r="120" spans="1:13" s="112" customFormat="1" ht="361.5" customHeight="1">
      <c r="A120" s="82">
        <v>79</v>
      </c>
      <c r="B120" s="9" t="s">
        <v>120</v>
      </c>
      <c r="C120" s="9" t="s">
        <v>227</v>
      </c>
      <c r="D120" s="221" t="s">
        <v>116</v>
      </c>
      <c r="E120" s="214">
        <v>2457</v>
      </c>
      <c r="F120" s="214">
        <v>270441.99</v>
      </c>
      <c r="G120" s="131" t="s">
        <v>121</v>
      </c>
      <c r="H120" s="214">
        <v>270441.99</v>
      </c>
      <c r="I120" s="215">
        <v>42578</v>
      </c>
      <c r="J120" s="213" t="s">
        <v>293</v>
      </c>
      <c r="K120" s="128" t="s">
        <v>71</v>
      </c>
      <c r="L120" s="120"/>
      <c r="M120" s="113"/>
    </row>
    <row r="121" spans="1:13" s="112" customFormat="1" ht="237.75" customHeight="1">
      <c r="A121" s="82">
        <v>80</v>
      </c>
      <c r="B121" s="9" t="s">
        <v>120</v>
      </c>
      <c r="C121" s="9" t="s">
        <v>106</v>
      </c>
      <c r="D121" s="213" t="s">
        <v>201</v>
      </c>
      <c r="E121" s="214">
        <v>1038</v>
      </c>
      <c r="F121" s="214">
        <v>114252.66</v>
      </c>
      <c r="G121" s="131" t="s">
        <v>121</v>
      </c>
      <c r="H121" s="214">
        <v>114252.66</v>
      </c>
      <c r="I121" s="215">
        <v>43697</v>
      </c>
      <c r="J121" s="213" t="s">
        <v>329</v>
      </c>
      <c r="K121" s="128" t="s">
        <v>71</v>
      </c>
      <c r="L121" s="130"/>
      <c r="M121" s="113"/>
    </row>
    <row r="122" spans="1:13" s="112" customFormat="1" ht="100.5" customHeight="1">
      <c r="A122" s="82">
        <v>81</v>
      </c>
      <c r="B122" s="9" t="s">
        <v>120</v>
      </c>
      <c r="C122" s="9" t="s">
        <v>106</v>
      </c>
      <c r="D122" s="213" t="s">
        <v>195</v>
      </c>
      <c r="E122" s="214">
        <v>2000</v>
      </c>
      <c r="F122" s="214">
        <v>220140</v>
      </c>
      <c r="G122" s="131" t="s">
        <v>121</v>
      </c>
      <c r="H122" s="214">
        <v>220140</v>
      </c>
      <c r="I122" s="215">
        <v>43789</v>
      </c>
      <c r="J122" s="213" t="s">
        <v>244</v>
      </c>
      <c r="K122" s="128" t="s">
        <v>71</v>
      </c>
      <c r="L122" s="130"/>
      <c r="M122" s="113"/>
    </row>
    <row r="123" spans="1:13" s="112" customFormat="1" ht="141" customHeight="1">
      <c r="A123" s="82">
        <v>82</v>
      </c>
      <c r="B123" s="9" t="s">
        <v>120</v>
      </c>
      <c r="C123" s="9" t="s">
        <v>106</v>
      </c>
      <c r="D123" s="213" t="s">
        <v>179</v>
      </c>
      <c r="E123" s="214">
        <v>2000</v>
      </c>
      <c r="F123" s="214">
        <v>220140</v>
      </c>
      <c r="G123" s="131" t="s">
        <v>121</v>
      </c>
      <c r="H123" s="214">
        <v>220140</v>
      </c>
      <c r="I123" s="215">
        <v>41500</v>
      </c>
      <c r="J123" s="213" t="s">
        <v>104</v>
      </c>
      <c r="K123" s="128" t="s">
        <v>71</v>
      </c>
      <c r="L123" s="130"/>
      <c r="M123" s="113"/>
    </row>
    <row r="124" spans="1:13" s="112" customFormat="1" ht="357.75" customHeight="1">
      <c r="A124" s="82">
        <v>83</v>
      </c>
      <c r="B124" s="9" t="s">
        <v>120</v>
      </c>
      <c r="C124" s="9" t="s">
        <v>107</v>
      </c>
      <c r="D124" s="213" t="s">
        <v>177</v>
      </c>
      <c r="E124" s="214">
        <v>667</v>
      </c>
      <c r="F124" s="214">
        <v>73416.69</v>
      </c>
      <c r="G124" s="131" t="s">
        <v>121</v>
      </c>
      <c r="H124" s="214">
        <v>73416.69</v>
      </c>
      <c r="I124" s="215">
        <v>43129</v>
      </c>
      <c r="J124" s="213" t="s">
        <v>317</v>
      </c>
      <c r="K124" s="128" t="s">
        <v>71</v>
      </c>
      <c r="L124" s="130"/>
      <c r="M124" s="113"/>
    </row>
    <row r="125" spans="1:13" s="112" customFormat="1" ht="222" customHeight="1">
      <c r="A125" s="82">
        <v>84</v>
      </c>
      <c r="B125" s="9" t="s">
        <v>120</v>
      </c>
      <c r="C125" s="9" t="s">
        <v>143</v>
      </c>
      <c r="D125" s="213" t="s">
        <v>145</v>
      </c>
      <c r="E125" s="214">
        <v>1947</v>
      </c>
      <c r="F125" s="214">
        <v>214306.29</v>
      </c>
      <c r="G125" s="131" t="s">
        <v>121</v>
      </c>
      <c r="H125" s="214">
        <v>214306.29</v>
      </c>
      <c r="I125" s="215">
        <v>42472</v>
      </c>
      <c r="J125" s="213" t="s">
        <v>305</v>
      </c>
      <c r="K125" s="128" t="s">
        <v>71</v>
      </c>
      <c r="L125" s="130"/>
      <c r="M125" s="113"/>
    </row>
    <row r="126" spans="1:13" s="112" customFormat="1" ht="210.75" customHeight="1">
      <c r="A126" s="82">
        <v>85</v>
      </c>
      <c r="B126" s="9" t="s">
        <v>120</v>
      </c>
      <c r="C126" s="9" t="s">
        <v>106</v>
      </c>
      <c r="D126" s="213" t="s">
        <v>174</v>
      </c>
      <c r="E126" s="214">
        <v>1700</v>
      </c>
      <c r="F126" s="214">
        <v>187119</v>
      </c>
      <c r="G126" s="131" t="s">
        <v>121</v>
      </c>
      <c r="H126" s="214">
        <v>187119</v>
      </c>
      <c r="I126" s="215">
        <v>42688</v>
      </c>
      <c r="J126" s="213" t="s">
        <v>314</v>
      </c>
      <c r="K126" s="128" t="s">
        <v>71</v>
      </c>
      <c r="L126" s="130"/>
      <c r="M126" s="113"/>
    </row>
    <row r="127" spans="1:13" s="112" customFormat="1" ht="164.25" customHeight="1">
      <c r="A127" s="223">
        <v>86</v>
      </c>
      <c r="B127" s="224" t="s">
        <v>120</v>
      </c>
      <c r="C127" s="224" t="s">
        <v>107</v>
      </c>
      <c r="D127" s="228" t="s">
        <v>108</v>
      </c>
      <c r="E127" s="225">
        <v>1899</v>
      </c>
      <c r="F127" s="225">
        <v>209022.93</v>
      </c>
      <c r="G127" s="226" t="s">
        <v>121</v>
      </c>
      <c r="H127" s="225">
        <v>209022.93</v>
      </c>
      <c r="I127" s="232">
        <v>43334</v>
      </c>
      <c r="J127" s="228" t="s">
        <v>226</v>
      </c>
      <c r="K127" s="229" t="s">
        <v>71</v>
      </c>
      <c r="L127" s="230"/>
      <c r="M127" s="113"/>
    </row>
    <row r="128" spans="1:13" s="112" customFormat="1" ht="228.75" customHeight="1">
      <c r="A128" s="82">
        <v>87</v>
      </c>
      <c r="B128" s="9" t="s">
        <v>120</v>
      </c>
      <c r="C128" s="9" t="s">
        <v>228</v>
      </c>
      <c r="D128" s="213" t="s">
        <v>123</v>
      </c>
      <c r="E128" s="214">
        <v>863</v>
      </c>
      <c r="F128" s="218">
        <v>94990.41</v>
      </c>
      <c r="G128" s="131" t="s">
        <v>121</v>
      </c>
      <c r="H128" s="218">
        <v>94990.41</v>
      </c>
      <c r="I128" s="215">
        <v>43416</v>
      </c>
      <c r="J128" s="213" t="s">
        <v>295</v>
      </c>
      <c r="K128" s="128" t="s">
        <v>71</v>
      </c>
      <c r="L128" s="219"/>
      <c r="M128" s="113"/>
    </row>
    <row r="129" spans="1:13" s="112" customFormat="1" ht="143.25" customHeight="1">
      <c r="A129" s="82">
        <v>88</v>
      </c>
      <c r="B129" s="9" t="s">
        <v>120</v>
      </c>
      <c r="C129" s="9" t="s">
        <v>143</v>
      </c>
      <c r="D129" s="213" t="s">
        <v>159</v>
      </c>
      <c r="E129" s="214">
        <v>2000</v>
      </c>
      <c r="F129" s="214">
        <v>220140</v>
      </c>
      <c r="G129" s="131" t="s">
        <v>121</v>
      </c>
      <c r="H129" s="214">
        <v>220140</v>
      </c>
      <c r="I129" s="215">
        <v>41225</v>
      </c>
      <c r="J129" s="213" t="s">
        <v>104</v>
      </c>
      <c r="K129" s="128" t="s">
        <v>71</v>
      </c>
      <c r="L129" s="130"/>
      <c r="M129" s="113"/>
    </row>
    <row r="130" spans="1:13" s="112" customFormat="1" ht="141.75" customHeight="1">
      <c r="A130" s="82">
        <v>89</v>
      </c>
      <c r="B130" s="9" t="s">
        <v>120</v>
      </c>
      <c r="C130" s="9" t="s">
        <v>143</v>
      </c>
      <c r="D130" s="213" t="s">
        <v>160</v>
      </c>
      <c r="E130" s="214">
        <v>2000</v>
      </c>
      <c r="F130" s="214">
        <v>220140</v>
      </c>
      <c r="G130" s="131" t="s">
        <v>121</v>
      </c>
      <c r="H130" s="214">
        <v>220140</v>
      </c>
      <c r="I130" s="215">
        <v>40982</v>
      </c>
      <c r="J130" s="213" t="s">
        <v>104</v>
      </c>
      <c r="K130" s="128" t="s">
        <v>71</v>
      </c>
      <c r="L130" s="130"/>
      <c r="M130" s="113"/>
    </row>
    <row r="131" spans="1:13" s="112" customFormat="1" ht="168" customHeight="1">
      <c r="A131" s="82">
        <v>90</v>
      </c>
      <c r="B131" s="9" t="s">
        <v>120</v>
      </c>
      <c r="C131" s="9" t="s">
        <v>231</v>
      </c>
      <c r="D131" s="213" t="s">
        <v>144</v>
      </c>
      <c r="E131" s="214">
        <v>1100</v>
      </c>
      <c r="F131" s="214">
        <v>121077</v>
      </c>
      <c r="G131" s="131" t="s">
        <v>121</v>
      </c>
      <c r="H131" s="214">
        <v>121077</v>
      </c>
      <c r="I131" s="215">
        <v>43227</v>
      </c>
      <c r="J131" s="213" t="s">
        <v>304</v>
      </c>
      <c r="K131" s="128" t="s">
        <v>71</v>
      </c>
      <c r="L131" s="130"/>
      <c r="M131" s="113"/>
    </row>
    <row r="132" spans="1:13" s="112" customFormat="1" ht="319.5" customHeight="1">
      <c r="A132" s="82">
        <v>91</v>
      </c>
      <c r="B132" s="9" t="s">
        <v>120</v>
      </c>
      <c r="C132" s="9" t="s">
        <v>130</v>
      </c>
      <c r="D132" s="213" t="s">
        <v>129</v>
      </c>
      <c r="E132" s="214">
        <v>496</v>
      </c>
      <c r="F132" s="214">
        <v>54594.720000000001</v>
      </c>
      <c r="G132" s="131" t="s">
        <v>121</v>
      </c>
      <c r="H132" s="214">
        <v>54594.720000000001</v>
      </c>
      <c r="I132" s="215">
        <v>42877</v>
      </c>
      <c r="J132" s="213" t="s">
        <v>299</v>
      </c>
      <c r="K132" s="128" t="s">
        <v>71</v>
      </c>
      <c r="L132" s="130"/>
      <c r="M132" s="113"/>
    </row>
    <row r="133" spans="1:13" s="112" customFormat="1" ht="146.25" customHeight="1">
      <c r="A133" s="82">
        <v>92</v>
      </c>
      <c r="B133" s="9" t="s">
        <v>120</v>
      </c>
      <c r="C133" s="9" t="s">
        <v>106</v>
      </c>
      <c r="D133" s="213" t="s">
        <v>188</v>
      </c>
      <c r="E133" s="214">
        <v>1123</v>
      </c>
      <c r="F133" s="214">
        <v>123608.61</v>
      </c>
      <c r="G133" s="131" t="s">
        <v>121</v>
      </c>
      <c r="H133" s="214">
        <v>123608.61</v>
      </c>
      <c r="I133" s="215">
        <v>41869</v>
      </c>
      <c r="J133" s="213" t="s">
        <v>104</v>
      </c>
      <c r="K133" s="128" t="s">
        <v>71</v>
      </c>
      <c r="L133" s="130"/>
      <c r="M133" s="113"/>
    </row>
    <row r="134" spans="1:13" s="112" customFormat="1" ht="138" customHeight="1">
      <c r="A134" s="82">
        <v>93</v>
      </c>
      <c r="B134" s="9" t="s">
        <v>120</v>
      </c>
      <c r="C134" s="9" t="s">
        <v>106</v>
      </c>
      <c r="D134" s="213" t="s">
        <v>167</v>
      </c>
      <c r="E134" s="214">
        <v>1300</v>
      </c>
      <c r="F134" s="214">
        <v>143091</v>
      </c>
      <c r="G134" s="131" t="s">
        <v>121</v>
      </c>
      <c r="H134" s="214">
        <v>143091</v>
      </c>
      <c r="I134" s="215">
        <v>41101</v>
      </c>
      <c r="J134" s="213" t="s">
        <v>104</v>
      </c>
      <c r="K134" s="128" t="s">
        <v>71</v>
      </c>
      <c r="L134" s="130"/>
      <c r="M134" s="113"/>
    </row>
    <row r="135" spans="1:13" s="112" customFormat="1" ht="140.25" customHeight="1">
      <c r="A135" s="82">
        <v>94</v>
      </c>
      <c r="B135" s="9" t="s">
        <v>120</v>
      </c>
      <c r="C135" s="9" t="s">
        <v>107</v>
      </c>
      <c r="D135" s="221" t="s">
        <v>128</v>
      </c>
      <c r="E135" s="214">
        <v>558</v>
      </c>
      <c r="F135" s="214">
        <v>61419.06</v>
      </c>
      <c r="G135" s="131" t="s">
        <v>121</v>
      </c>
      <c r="H135" s="214">
        <v>61419.06</v>
      </c>
      <c r="I135" s="215">
        <v>41143</v>
      </c>
      <c r="J135" s="213" t="s">
        <v>104</v>
      </c>
      <c r="K135" s="128" t="s">
        <v>71</v>
      </c>
      <c r="L135" s="130"/>
      <c r="M135" s="113"/>
    </row>
    <row r="136" spans="1:13" s="112" customFormat="1" ht="184.5" customHeight="1">
      <c r="A136" s="82">
        <v>95</v>
      </c>
      <c r="B136" s="9" t="s">
        <v>120</v>
      </c>
      <c r="C136" s="9" t="s">
        <v>264</v>
      </c>
      <c r="D136" s="26" t="s">
        <v>265</v>
      </c>
      <c r="E136" s="91">
        <v>800</v>
      </c>
      <c r="F136" s="91">
        <v>88056</v>
      </c>
      <c r="G136" s="131" t="s">
        <v>121</v>
      </c>
      <c r="H136" s="91">
        <v>88056</v>
      </c>
      <c r="I136" s="217">
        <v>43227</v>
      </c>
      <c r="J136" s="26" t="s">
        <v>342</v>
      </c>
      <c r="K136" s="128" t="s">
        <v>71</v>
      </c>
      <c r="L136" s="212"/>
      <c r="M136" s="113"/>
    </row>
    <row r="137" spans="1:13" s="112" customFormat="1" ht="208.5" customHeight="1">
      <c r="A137" s="82">
        <v>96</v>
      </c>
      <c r="B137" s="9" t="s">
        <v>234</v>
      </c>
      <c r="C137" s="9" t="s">
        <v>143</v>
      </c>
      <c r="D137" s="213" t="s">
        <v>151</v>
      </c>
      <c r="E137" s="214">
        <v>800</v>
      </c>
      <c r="F137" s="214">
        <v>94544</v>
      </c>
      <c r="G137" s="131" t="s">
        <v>121</v>
      </c>
      <c r="H137" s="214">
        <v>94544</v>
      </c>
      <c r="I137" s="215">
        <v>42082</v>
      </c>
      <c r="J137" s="213" t="s">
        <v>236</v>
      </c>
      <c r="K137" s="128" t="s">
        <v>71</v>
      </c>
      <c r="L137" s="130"/>
      <c r="M137" s="113"/>
    </row>
    <row r="138" spans="1:13" s="112" customFormat="1" ht="381.75" customHeight="1">
      <c r="A138" s="82">
        <v>97</v>
      </c>
      <c r="B138" s="9" t="s">
        <v>120</v>
      </c>
      <c r="C138" s="9" t="s">
        <v>106</v>
      </c>
      <c r="D138" s="213" t="s">
        <v>190</v>
      </c>
      <c r="E138" s="214">
        <v>900</v>
      </c>
      <c r="F138" s="214">
        <v>99063</v>
      </c>
      <c r="G138" s="131" t="s">
        <v>121</v>
      </c>
      <c r="H138" s="214">
        <v>99063</v>
      </c>
      <c r="I138" s="215">
        <v>42131</v>
      </c>
      <c r="J138" s="213" t="s">
        <v>319</v>
      </c>
      <c r="K138" s="128" t="s">
        <v>71</v>
      </c>
      <c r="L138" s="130"/>
      <c r="M138" s="113"/>
    </row>
    <row r="139" spans="1:13" s="112" customFormat="1" ht="193.5" customHeight="1">
      <c r="A139" s="82">
        <v>98</v>
      </c>
      <c r="B139" s="9" t="s">
        <v>234</v>
      </c>
      <c r="C139" s="9" t="s">
        <v>143</v>
      </c>
      <c r="D139" s="213" t="s">
        <v>150</v>
      </c>
      <c r="E139" s="214">
        <v>1000</v>
      </c>
      <c r="F139" s="214">
        <v>118180</v>
      </c>
      <c r="G139" s="131" t="s">
        <v>121</v>
      </c>
      <c r="H139" s="214">
        <v>118180</v>
      </c>
      <c r="I139" s="215">
        <v>42069</v>
      </c>
      <c r="J139" s="213" t="s">
        <v>235</v>
      </c>
      <c r="K139" s="128" t="s">
        <v>71</v>
      </c>
      <c r="L139" s="130"/>
      <c r="M139" s="113"/>
    </row>
    <row r="140" spans="1:13" s="112" customFormat="1" ht="194.25" customHeight="1">
      <c r="A140" s="82">
        <v>99</v>
      </c>
      <c r="B140" s="9" t="s">
        <v>120</v>
      </c>
      <c r="C140" s="9" t="s">
        <v>106</v>
      </c>
      <c r="D140" s="213" t="s">
        <v>166</v>
      </c>
      <c r="E140" s="214">
        <v>800</v>
      </c>
      <c r="F140" s="214">
        <v>88056</v>
      </c>
      <c r="G140" s="131" t="s">
        <v>121</v>
      </c>
      <c r="H140" s="214">
        <v>88056</v>
      </c>
      <c r="I140" s="215">
        <v>42107</v>
      </c>
      <c r="J140" s="213" t="s">
        <v>239</v>
      </c>
      <c r="K140" s="128" t="s">
        <v>71</v>
      </c>
      <c r="L140" s="130"/>
      <c r="M140" s="113"/>
    </row>
    <row r="141" spans="1:13" s="112" customFormat="1" ht="369" customHeight="1">
      <c r="A141" s="82">
        <v>100</v>
      </c>
      <c r="B141" s="9" t="s">
        <v>120</v>
      </c>
      <c r="C141" s="9" t="s">
        <v>106</v>
      </c>
      <c r="D141" s="213" t="s">
        <v>175</v>
      </c>
      <c r="E141" s="214">
        <v>1166</v>
      </c>
      <c r="F141" s="214">
        <v>128341.62</v>
      </c>
      <c r="G141" s="131" t="s">
        <v>121</v>
      </c>
      <c r="H141" s="214">
        <v>128341.62</v>
      </c>
      <c r="I141" s="215">
        <v>42692</v>
      </c>
      <c r="J141" s="213" t="s">
        <v>315</v>
      </c>
      <c r="K141" s="128" t="s">
        <v>71</v>
      </c>
      <c r="L141" s="130"/>
      <c r="M141" s="113"/>
    </row>
    <row r="142" spans="1:13" s="112" customFormat="1" ht="157.5" customHeight="1">
      <c r="A142" s="82">
        <v>101</v>
      </c>
      <c r="B142" s="9" t="s">
        <v>120</v>
      </c>
      <c r="C142" s="9" t="s">
        <v>106</v>
      </c>
      <c r="D142" s="213" t="s">
        <v>372</v>
      </c>
      <c r="E142" s="214">
        <v>1100</v>
      </c>
      <c r="F142" s="214">
        <v>121077</v>
      </c>
      <c r="G142" s="131" t="s">
        <v>121</v>
      </c>
      <c r="H142" s="214">
        <v>121077</v>
      </c>
      <c r="I142" s="215">
        <v>44901</v>
      </c>
      <c r="J142" s="213" t="s">
        <v>373</v>
      </c>
      <c r="K142" s="128" t="s">
        <v>71</v>
      </c>
      <c r="L142" s="130"/>
      <c r="M142" s="113"/>
    </row>
    <row r="143" spans="1:13" s="112" customFormat="1" ht="337.5" customHeight="1">
      <c r="A143" s="82">
        <v>102</v>
      </c>
      <c r="B143" s="9" t="s">
        <v>234</v>
      </c>
      <c r="C143" s="9" t="s">
        <v>143</v>
      </c>
      <c r="D143" s="213" t="s">
        <v>152</v>
      </c>
      <c r="E143" s="214">
        <v>1300</v>
      </c>
      <c r="F143" s="214">
        <v>153634</v>
      </c>
      <c r="G143" s="131" t="s">
        <v>121</v>
      </c>
      <c r="H143" s="214">
        <v>153634</v>
      </c>
      <c r="I143" s="215">
        <v>42152</v>
      </c>
      <c r="J143" s="213" t="s">
        <v>237</v>
      </c>
      <c r="K143" s="128" t="s">
        <v>71</v>
      </c>
      <c r="L143" s="130"/>
      <c r="M143" s="113"/>
    </row>
    <row r="144" spans="1:13" s="112" customFormat="1" ht="226.5" customHeight="1">
      <c r="A144" s="82">
        <v>103</v>
      </c>
      <c r="B144" s="9" t="s">
        <v>120</v>
      </c>
      <c r="C144" s="9" t="s">
        <v>106</v>
      </c>
      <c r="D144" s="213" t="s">
        <v>198</v>
      </c>
      <c r="E144" s="214">
        <v>1651</v>
      </c>
      <c r="F144" s="214">
        <v>167923.21</v>
      </c>
      <c r="G144" s="131" t="s">
        <v>121</v>
      </c>
      <c r="H144" s="214">
        <v>167923.21</v>
      </c>
      <c r="I144" s="215">
        <v>43740</v>
      </c>
      <c r="J144" s="213" t="s">
        <v>325</v>
      </c>
      <c r="K144" s="128" t="s">
        <v>71</v>
      </c>
      <c r="L144" s="130"/>
      <c r="M144" s="113"/>
    </row>
    <row r="145" spans="1:14" s="112" customFormat="1" ht="233.25" customHeight="1">
      <c r="A145" s="82">
        <v>104</v>
      </c>
      <c r="B145" s="9" t="s">
        <v>120</v>
      </c>
      <c r="C145" s="9" t="s">
        <v>106</v>
      </c>
      <c r="D145" s="213" t="s">
        <v>194</v>
      </c>
      <c r="E145" s="214">
        <v>1650</v>
      </c>
      <c r="F145" s="214">
        <v>167821.5</v>
      </c>
      <c r="G145" s="131" t="s">
        <v>121</v>
      </c>
      <c r="H145" s="214">
        <v>167821.5</v>
      </c>
      <c r="I145" s="215">
        <v>43740</v>
      </c>
      <c r="J145" s="213" t="s">
        <v>323</v>
      </c>
      <c r="K145" s="128" t="s">
        <v>71</v>
      </c>
      <c r="L145" s="130"/>
      <c r="M145" s="113"/>
    </row>
    <row r="146" spans="1:14" s="67" customFormat="1" ht="213.75" customHeight="1">
      <c r="A146" s="82">
        <v>105</v>
      </c>
      <c r="B146" s="9" t="s">
        <v>120</v>
      </c>
      <c r="C146" s="9" t="s">
        <v>106</v>
      </c>
      <c r="D146" s="213" t="s">
        <v>124</v>
      </c>
      <c r="E146" s="214">
        <v>2853</v>
      </c>
      <c r="F146" s="214">
        <v>290178.63</v>
      </c>
      <c r="G146" s="131" t="s">
        <v>121</v>
      </c>
      <c r="H146" s="214">
        <v>290178.63</v>
      </c>
      <c r="I146" s="215">
        <v>43416</v>
      </c>
      <c r="J146" s="213" t="s">
        <v>296</v>
      </c>
      <c r="K146" s="128" t="s">
        <v>71</v>
      </c>
      <c r="L146" s="219"/>
      <c r="M146" s="84"/>
      <c r="N146" s="68"/>
    </row>
    <row r="147" spans="1:14" s="112" customFormat="1" ht="144" customHeight="1">
      <c r="A147" s="82">
        <v>106</v>
      </c>
      <c r="B147" s="9" t="s">
        <v>120</v>
      </c>
      <c r="C147" s="9" t="s">
        <v>106</v>
      </c>
      <c r="D147" s="213" t="s">
        <v>133</v>
      </c>
      <c r="E147" s="214">
        <v>972</v>
      </c>
      <c r="F147" s="214">
        <v>98862.12</v>
      </c>
      <c r="G147" s="131" t="s">
        <v>121</v>
      </c>
      <c r="H147" s="214">
        <v>98862.12</v>
      </c>
      <c r="I147" s="215">
        <v>41857</v>
      </c>
      <c r="J147" s="213" t="s">
        <v>104</v>
      </c>
      <c r="K147" s="128" t="s">
        <v>71</v>
      </c>
      <c r="L147" s="130"/>
      <c r="M147" s="113"/>
      <c r="N147" s="68"/>
    </row>
    <row r="148" spans="1:14" s="112" customFormat="1" ht="139.5" customHeight="1">
      <c r="A148" s="82">
        <v>107</v>
      </c>
      <c r="B148" s="9" t="s">
        <v>120</v>
      </c>
      <c r="C148" s="9" t="s">
        <v>229</v>
      </c>
      <c r="D148" s="213" t="s">
        <v>135</v>
      </c>
      <c r="E148" s="214">
        <v>802</v>
      </c>
      <c r="F148" s="214">
        <v>88276.14</v>
      </c>
      <c r="G148" s="131" t="s">
        <v>121</v>
      </c>
      <c r="H148" s="214">
        <v>88276.14</v>
      </c>
      <c r="I148" s="215">
        <v>41989</v>
      </c>
      <c r="J148" s="213" t="s">
        <v>104</v>
      </c>
      <c r="K148" s="128" t="s">
        <v>71</v>
      </c>
      <c r="L148" s="130"/>
      <c r="M148" s="113"/>
      <c r="N148" s="68"/>
    </row>
    <row r="149" spans="1:14" s="112" customFormat="1" ht="384" customHeight="1">
      <c r="A149" s="82">
        <v>108</v>
      </c>
      <c r="B149" s="9" t="s">
        <v>120</v>
      </c>
      <c r="C149" s="9" t="s">
        <v>106</v>
      </c>
      <c r="D149" s="213" t="s">
        <v>191</v>
      </c>
      <c r="E149" s="214">
        <v>850</v>
      </c>
      <c r="F149" s="214">
        <v>93559.5</v>
      </c>
      <c r="G149" s="131" t="s">
        <v>121</v>
      </c>
      <c r="H149" s="214">
        <v>93559.5</v>
      </c>
      <c r="I149" s="215">
        <v>42131</v>
      </c>
      <c r="J149" s="213" t="s">
        <v>320</v>
      </c>
      <c r="K149" s="128" t="s">
        <v>71</v>
      </c>
      <c r="L149" s="130"/>
      <c r="M149" s="113"/>
      <c r="N149" s="68"/>
    </row>
    <row r="150" spans="1:14" s="112" customFormat="1" ht="153.75" customHeight="1">
      <c r="A150" s="82">
        <v>109</v>
      </c>
      <c r="B150" s="9" t="s">
        <v>120</v>
      </c>
      <c r="C150" s="9" t="s">
        <v>261</v>
      </c>
      <c r="D150" s="26" t="s">
        <v>266</v>
      </c>
      <c r="E150" s="91">
        <v>800</v>
      </c>
      <c r="F150" s="91">
        <v>81368</v>
      </c>
      <c r="G150" s="131" t="s">
        <v>121</v>
      </c>
      <c r="H150" s="91">
        <v>81368</v>
      </c>
      <c r="I150" s="217">
        <v>42676</v>
      </c>
      <c r="J150" s="26" t="s">
        <v>267</v>
      </c>
      <c r="K150" s="128" t="s">
        <v>71</v>
      </c>
      <c r="L150" s="212"/>
      <c r="M150" s="113"/>
      <c r="N150" s="68"/>
    </row>
    <row r="151" spans="1:14" s="112" customFormat="1" ht="291.75" customHeight="1">
      <c r="A151" s="82">
        <v>110</v>
      </c>
      <c r="B151" s="9" t="s">
        <v>233</v>
      </c>
      <c r="C151" s="9" t="s">
        <v>232</v>
      </c>
      <c r="D151" s="213" t="s">
        <v>148</v>
      </c>
      <c r="E151" s="214">
        <v>375</v>
      </c>
      <c r="F151" s="214">
        <v>191580</v>
      </c>
      <c r="G151" s="131" t="s">
        <v>121</v>
      </c>
      <c r="H151" s="214">
        <v>191580</v>
      </c>
      <c r="I151" s="215">
        <v>41778</v>
      </c>
      <c r="J151" s="213" t="s">
        <v>307</v>
      </c>
      <c r="K151" s="128" t="s">
        <v>71</v>
      </c>
      <c r="L151" s="130"/>
      <c r="M151" s="113"/>
      <c r="N151" s="68"/>
    </row>
    <row r="152" spans="1:14" s="112" customFormat="1" ht="210" customHeight="1">
      <c r="A152" s="82">
        <v>111</v>
      </c>
      <c r="B152" s="9" t="s">
        <v>120</v>
      </c>
      <c r="C152" s="9" t="s">
        <v>106</v>
      </c>
      <c r="D152" s="213" t="s">
        <v>241</v>
      </c>
      <c r="E152" s="214">
        <v>800</v>
      </c>
      <c r="F152" s="214">
        <v>88056</v>
      </c>
      <c r="G152" s="131" t="s">
        <v>121</v>
      </c>
      <c r="H152" s="214">
        <v>88056</v>
      </c>
      <c r="I152" s="215">
        <v>42066</v>
      </c>
      <c r="J152" s="213" t="s">
        <v>242</v>
      </c>
      <c r="K152" s="128" t="s">
        <v>71</v>
      </c>
      <c r="L152" s="130"/>
      <c r="M152" s="113"/>
      <c r="N152" s="68"/>
    </row>
    <row r="153" spans="1:14" s="112" customFormat="1" ht="137.25" customHeight="1">
      <c r="A153" s="82">
        <v>112</v>
      </c>
      <c r="B153" s="9" t="s">
        <v>120</v>
      </c>
      <c r="C153" s="9" t="s">
        <v>168</v>
      </c>
      <c r="D153" s="213" t="s">
        <v>169</v>
      </c>
      <c r="E153" s="214">
        <v>1200</v>
      </c>
      <c r="F153" s="214">
        <v>74364</v>
      </c>
      <c r="G153" s="131" t="s">
        <v>121</v>
      </c>
      <c r="H153" s="214">
        <v>74364</v>
      </c>
      <c r="I153" s="215">
        <v>41786</v>
      </c>
      <c r="J153" s="213" t="s">
        <v>104</v>
      </c>
      <c r="K153" s="128" t="s">
        <v>71</v>
      </c>
      <c r="L153" s="130"/>
      <c r="M153" s="113"/>
      <c r="N153" s="68"/>
    </row>
    <row r="154" spans="1:14" s="112" customFormat="1" ht="293.25" customHeight="1">
      <c r="A154" s="82">
        <v>113</v>
      </c>
      <c r="B154" s="9" t="s">
        <v>147</v>
      </c>
      <c r="C154" s="9" t="s">
        <v>168</v>
      </c>
      <c r="D154" s="213" t="s">
        <v>182</v>
      </c>
      <c r="E154" s="214">
        <v>4145</v>
      </c>
      <c r="F154" s="214">
        <v>385111.95</v>
      </c>
      <c r="G154" s="131" t="s">
        <v>121</v>
      </c>
      <c r="H154" s="214">
        <v>385111.95</v>
      </c>
      <c r="I154" s="215">
        <v>41750</v>
      </c>
      <c r="J154" s="213" t="s">
        <v>318</v>
      </c>
      <c r="K154" s="128" t="s">
        <v>71</v>
      </c>
      <c r="L154" s="130"/>
      <c r="M154" s="113"/>
      <c r="N154" s="68"/>
    </row>
    <row r="155" spans="1:14" ht="31.5" customHeight="1">
      <c r="A155" s="130"/>
      <c r="B155" s="133" t="s">
        <v>211</v>
      </c>
      <c r="C155" s="133"/>
      <c r="D155" s="136"/>
      <c r="E155" s="203">
        <v>259967</v>
      </c>
      <c r="F155" s="206">
        <v>19838315.82</v>
      </c>
      <c r="G155" s="133"/>
      <c r="H155" s="206">
        <v>19838315.82</v>
      </c>
      <c r="I155" s="130"/>
      <c r="J155" s="130"/>
      <c r="K155" s="130"/>
      <c r="L155" s="130"/>
    </row>
    <row r="156" spans="1:14" ht="24" customHeight="1">
      <c r="A156" s="130"/>
      <c r="B156" s="133" t="s">
        <v>212</v>
      </c>
      <c r="C156" s="133"/>
      <c r="D156" s="136"/>
      <c r="E156" s="185">
        <v>267528.40000000002</v>
      </c>
      <c r="F156" s="185">
        <v>54402113.350000001</v>
      </c>
      <c r="G156" s="185"/>
      <c r="H156" s="185">
        <v>54402113.350000001</v>
      </c>
      <c r="I156" s="130"/>
      <c r="J156" s="130"/>
      <c r="K156" s="130"/>
      <c r="L156" s="130"/>
    </row>
    <row r="157" spans="1:14" ht="15" customHeight="1">
      <c r="A157" s="130"/>
      <c r="B157" s="133" t="s">
        <v>210</v>
      </c>
      <c r="C157" s="133"/>
      <c r="D157" s="136"/>
      <c r="E157" s="203">
        <v>259967</v>
      </c>
      <c r="F157" s="206">
        <v>19838315.82</v>
      </c>
      <c r="G157" s="133"/>
      <c r="H157" s="206">
        <v>19838315.82</v>
      </c>
      <c r="I157" s="130"/>
      <c r="J157" s="130"/>
      <c r="K157" s="130"/>
      <c r="L157" s="130"/>
    </row>
    <row r="158" spans="1:14" ht="19.5" customHeight="1"/>
    <row r="159" spans="1:14" ht="20.25" customHeight="1">
      <c r="E159" s="165"/>
      <c r="F159" s="166"/>
      <c r="G159" s="166"/>
      <c r="H159" s="167"/>
      <c r="I159" s="168"/>
      <c r="J159" s="169"/>
      <c r="K159" s="168"/>
      <c r="L159" s="168"/>
    </row>
    <row r="160" spans="1:14" ht="36" customHeight="1">
      <c r="E160" s="165"/>
      <c r="F160" s="166"/>
      <c r="G160" s="166"/>
      <c r="H160" s="170"/>
      <c r="I160" s="168"/>
      <c r="J160" s="169"/>
      <c r="K160" s="168"/>
      <c r="L160" s="168"/>
    </row>
    <row r="161" spans="5:12" ht="31.5" customHeight="1">
      <c r="E161" s="165"/>
      <c r="F161" s="165"/>
      <c r="G161" s="168"/>
      <c r="H161" s="168"/>
      <c r="I161" s="168"/>
      <c r="J161" s="169"/>
      <c r="K161" s="168"/>
      <c r="L161" s="168"/>
    </row>
    <row r="167" spans="5:12" ht="14.25" customHeight="1"/>
  </sheetData>
  <autoFilter ref="A41:L157"/>
  <mergeCells count="5">
    <mergeCell ref="A37:L37"/>
    <mergeCell ref="A40:L40"/>
    <mergeCell ref="A16:L16"/>
    <mergeCell ref="A23:L23"/>
    <mergeCell ref="A30:L30"/>
  </mergeCells>
  <phoneticPr fontId="0" type="noConversion"/>
  <printOptions horizontalCentered="1" verticalCentered="1"/>
  <pageMargins left="0.19685039370078741" right="0.19685039370078741" top="0.48" bottom="0.2" header="0.31496062992125984" footer="0.2"/>
  <pageSetup paperSize="9" scale="75" fitToHeight="0" orientation="landscape" r:id="rId1"/>
  <headerFooter differentFirst="1"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2:I81"/>
  <sheetViews>
    <sheetView topLeftCell="A23" zoomScale="120" zoomScaleNormal="120" zoomScalePageLayoutView="110" workbookViewId="0">
      <selection activeCell="D15" sqref="D15"/>
    </sheetView>
  </sheetViews>
  <sheetFormatPr defaultRowHeight="12.75"/>
  <cols>
    <col min="1" max="1" width="8.42578125" style="18" customWidth="1"/>
    <col min="2" max="2" width="23" style="20" customWidth="1"/>
    <col min="3" max="3" width="14" style="20" customWidth="1"/>
    <col min="4" max="4" width="14.85546875" style="100" customWidth="1"/>
    <col min="5" max="5" width="15.42578125" style="18" customWidth="1"/>
    <col min="6" max="6" width="21" style="18" customWidth="1"/>
    <col min="7" max="7" width="18.5703125" style="18" customWidth="1"/>
    <col min="8" max="8" width="18.85546875" style="18" customWidth="1"/>
    <col min="9" max="9" width="18.7109375" style="18" customWidth="1"/>
    <col min="10" max="10" width="9.140625" style="18"/>
    <col min="11" max="11" width="11.140625" style="18" customWidth="1"/>
    <col min="12" max="12" width="11.42578125" style="18" customWidth="1"/>
    <col min="13" max="16384" width="9.140625" style="18"/>
  </cols>
  <sheetData>
    <row r="2" spans="1:9">
      <c r="D2" s="104"/>
      <c r="E2" s="19" t="s">
        <v>10</v>
      </c>
    </row>
    <row r="3" spans="1:9">
      <c r="D3" s="104"/>
      <c r="E3" s="19" t="s">
        <v>11</v>
      </c>
    </row>
    <row r="6" spans="1:9" ht="89.25">
      <c r="A6" s="15" t="s">
        <v>2</v>
      </c>
      <c r="B6" s="24" t="s">
        <v>12</v>
      </c>
      <c r="C6" s="24" t="s">
        <v>3</v>
      </c>
      <c r="D6" s="148" t="s">
        <v>16</v>
      </c>
      <c r="E6" s="15" t="s">
        <v>13</v>
      </c>
      <c r="F6" s="15" t="s">
        <v>14</v>
      </c>
      <c r="G6" s="15" t="s">
        <v>4</v>
      </c>
      <c r="H6" s="15" t="s">
        <v>15</v>
      </c>
    </row>
    <row r="7" spans="1:9" ht="15" customHeight="1">
      <c r="A7" s="149">
        <v>1</v>
      </c>
      <c r="B7" s="150">
        <v>2</v>
      </c>
      <c r="C7" s="150">
        <v>3</v>
      </c>
      <c r="D7" s="151">
        <v>4</v>
      </c>
      <c r="E7" s="149">
        <v>5</v>
      </c>
      <c r="F7" s="149">
        <v>6</v>
      </c>
      <c r="G7" s="149">
        <v>7</v>
      </c>
      <c r="H7" s="149">
        <v>8</v>
      </c>
    </row>
    <row r="8" spans="1:9" ht="25.5" customHeight="1">
      <c r="A8" s="233" t="s">
        <v>50</v>
      </c>
      <c r="B8" s="233"/>
      <c r="C8" s="233"/>
      <c r="D8" s="233"/>
      <c r="E8" s="233"/>
      <c r="F8" s="233"/>
      <c r="G8" s="233"/>
      <c r="H8" s="233"/>
    </row>
    <row r="9" spans="1:9" ht="45.75" customHeight="1">
      <c r="A9" s="83">
        <v>1</v>
      </c>
      <c r="B9" s="152" t="s">
        <v>213</v>
      </c>
      <c r="C9" s="187">
        <v>276000</v>
      </c>
      <c r="D9" s="187">
        <v>276000</v>
      </c>
      <c r="E9" s="188" t="s">
        <v>214</v>
      </c>
      <c r="F9" s="152" t="s">
        <v>215</v>
      </c>
      <c r="G9" s="139" t="s">
        <v>219</v>
      </c>
      <c r="H9" s="138"/>
      <c r="I9" s="137"/>
    </row>
    <row r="10" spans="1:9" ht="75" customHeight="1">
      <c r="A10" s="83">
        <v>2</v>
      </c>
      <c r="B10" s="152" t="s">
        <v>72</v>
      </c>
      <c r="C10" s="188">
        <v>641200</v>
      </c>
      <c r="D10" s="188">
        <v>641200</v>
      </c>
      <c r="E10" s="188" t="s">
        <v>216</v>
      </c>
      <c r="F10" s="152" t="s">
        <v>217</v>
      </c>
      <c r="G10" s="139" t="s">
        <v>219</v>
      </c>
      <c r="H10" s="138"/>
      <c r="I10" s="137"/>
    </row>
    <row r="11" spans="1:9" ht="33" hidden="1" customHeight="1" thickBot="1">
      <c r="A11" s="83"/>
      <c r="B11" s="152"/>
      <c r="C11" s="188"/>
      <c r="D11" s="189">
        <f>SUM(D9:D10)</f>
        <v>917200</v>
      </c>
      <c r="E11" s="188"/>
      <c r="F11" s="152"/>
      <c r="G11" s="23"/>
      <c r="H11" s="15"/>
      <c r="I11" s="29"/>
    </row>
    <row r="12" spans="1:9" ht="33" hidden="1" customHeight="1" thickBot="1">
      <c r="A12" s="83"/>
      <c r="B12" s="152"/>
      <c r="C12" s="188"/>
      <c r="D12" s="188"/>
      <c r="E12" s="188"/>
      <c r="F12" s="152"/>
      <c r="G12" s="23"/>
      <c r="H12" s="15"/>
      <c r="I12" s="29"/>
    </row>
    <row r="13" spans="1:9" ht="29.25" hidden="1" customHeight="1">
      <c r="A13" s="83"/>
      <c r="B13" s="24"/>
      <c r="C13" s="186"/>
      <c r="D13" s="186"/>
      <c r="E13" s="22"/>
      <c r="F13" s="15"/>
      <c r="G13" s="23"/>
      <c r="H13" s="15"/>
    </row>
    <row r="14" spans="1:9" ht="47.25" customHeight="1">
      <c r="A14" s="83">
        <v>3</v>
      </c>
      <c r="B14" s="24" t="s">
        <v>345</v>
      </c>
      <c r="C14" s="186">
        <v>260000</v>
      </c>
      <c r="D14" s="186">
        <v>40000</v>
      </c>
      <c r="E14" s="22" t="s">
        <v>354</v>
      </c>
      <c r="F14" s="15" t="s">
        <v>355</v>
      </c>
      <c r="G14" s="23" t="s">
        <v>219</v>
      </c>
      <c r="H14" s="15"/>
    </row>
    <row r="15" spans="1:9" ht="47.25" customHeight="1">
      <c r="A15" s="190">
        <v>4</v>
      </c>
      <c r="B15" s="191" t="s">
        <v>356</v>
      </c>
      <c r="C15" s="192">
        <v>3164800</v>
      </c>
      <c r="D15" s="192"/>
      <c r="E15" s="193"/>
      <c r="F15" s="194"/>
      <c r="G15" s="195"/>
      <c r="H15" s="194"/>
    </row>
    <row r="16" spans="1:9" ht="16.5" customHeight="1">
      <c r="A16" s="196"/>
      <c r="B16" s="197" t="s">
        <v>17</v>
      </c>
      <c r="C16" s="198">
        <v>4342000</v>
      </c>
      <c r="D16" s="198">
        <v>957200</v>
      </c>
      <c r="E16" s="193"/>
      <c r="F16" s="23"/>
      <c r="G16" s="21"/>
      <c r="H16" s="15"/>
    </row>
    <row r="17" spans="1:9" ht="23.25" customHeight="1">
      <c r="A17" s="233" t="s">
        <v>51</v>
      </c>
      <c r="B17" s="233"/>
      <c r="C17" s="233"/>
      <c r="D17" s="233"/>
      <c r="E17" s="233"/>
      <c r="F17" s="233"/>
      <c r="G17" s="233"/>
      <c r="H17" s="233"/>
    </row>
    <row r="18" spans="1:9" ht="41.25" customHeight="1">
      <c r="A18" s="27">
        <v>3</v>
      </c>
      <c r="B18" s="140" t="s">
        <v>278</v>
      </c>
      <c r="C18" s="11">
        <v>8000</v>
      </c>
      <c r="D18" s="134">
        <v>0</v>
      </c>
      <c r="E18" s="153">
        <v>42628</v>
      </c>
      <c r="F18" s="152" t="s">
        <v>208</v>
      </c>
      <c r="G18" s="139" t="s">
        <v>279</v>
      </c>
      <c r="H18" s="28"/>
      <c r="I18" s="29"/>
    </row>
    <row r="19" spans="1:9" ht="41.25" customHeight="1">
      <c r="A19" s="27">
        <v>4</v>
      </c>
      <c r="B19" s="140" t="s">
        <v>270</v>
      </c>
      <c r="C19" s="11">
        <v>696200</v>
      </c>
      <c r="D19" s="135">
        <v>284400</v>
      </c>
      <c r="E19" s="153">
        <v>41631</v>
      </c>
      <c r="F19" s="129" t="s">
        <v>209</v>
      </c>
      <c r="G19" s="139" t="s">
        <v>279</v>
      </c>
      <c r="H19" s="28"/>
      <c r="I19" s="29"/>
    </row>
    <row r="20" spans="1:9" ht="41.25" customHeight="1">
      <c r="A20" s="27">
        <v>5</v>
      </c>
      <c r="B20" s="140" t="s">
        <v>271</v>
      </c>
      <c r="C20" s="11">
        <v>305900</v>
      </c>
      <c r="D20" s="135">
        <v>131100</v>
      </c>
      <c r="E20" s="153">
        <v>41631</v>
      </c>
      <c r="F20" s="129" t="s">
        <v>209</v>
      </c>
      <c r="G20" s="139" t="s">
        <v>279</v>
      </c>
      <c r="H20" s="28"/>
      <c r="I20" s="29"/>
    </row>
    <row r="21" spans="1:9" ht="41.25" customHeight="1">
      <c r="A21" s="27">
        <v>6</v>
      </c>
      <c r="B21" s="140" t="s">
        <v>272</v>
      </c>
      <c r="C21" s="11">
        <v>224000</v>
      </c>
      <c r="D21" s="135">
        <v>128000</v>
      </c>
      <c r="E21" s="153">
        <v>41631</v>
      </c>
      <c r="F21" s="129" t="s">
        <v>209</v>
      </c>
      <c r="G21" s="139" t="s">
        <v>279</v>
      </c>
      <c r="H21" s="28"/>
      <c r="I21" s="29"/>
    </row>
    <row r="22" spans="1:9" ht="41.25" customHeight="1">
      <c r="A22" s="27">
        <v>7</v>
      </c>
      <c r="B22" s="140" t="s">
        <v>273</v>
      </c>
      <c r="C22" s="11">
        <v>208800</v>
      </c>
      <c r="D22" s="135">
        <v>149200</v>
      </c>
      <c r="E22" s="153">
        <v>41631</v>
      </c>
      <c r="F22" s="129" t="s">
        <v>209</v>
      </c>
      <c r="G22" s="139" t="s">
        <v>279</v>
      </c>
      <c r="H22" s="28"/>
      <c r="I22" s="29"/>
    </row>
    <row r="23" spans="1:9" ht="27.75" customHeight="1">
      <c r="A23" s="89">
        <v>8</v>
      </c>
      <c r="B23" s="111" t="s">
        <v>93</v>
      </c>
      <c r="C23" s="11">
        <v>2053430</v>
      </c>
      <c r="D23" s="173">
        <v>0</v>
      </c>
      <c r="E23" s="153"/>
      <c r="F23" s="152" t="s">
        <v>280</v>
      </c>
      <c r="G23" s="155" t="s">
        <v>279</v>
      </c>
      <c r="H23" s="28"/>
      <c r="I23" s="29"/>
    </row>
    <row r="24" spans="1:9" ht="18" customHeight="1">
      <c r="A24" s="89"/>
      <c r="B24" s="97" t="s">
        <v>17</v>
      </c>
      <c r="C24" s="172">
        <f>SUM(C18:C23)</f>
        <v>3496330</v>
      </c>
      <c r="D24" s="174">
        <f>SUM(D18:D23)</f>
        <v>692700</v>
      </c>
      <c r="E24" s="90"/>
      <c r="F24" s="91"/>
      <c r="G24" s="26"/>
      <c r="H24" s="15"/>
    </row>
    <row r="25" spans="1:9" ht="21.75" customHeight="1">
      <c r="A25" s="92"/>
      <c r="B25" s="235" t="s">
        <v>61</v>
      </c>
      <c r="C25" s="235"/>
      <c r="D25" s="235"/>
      <c r="E25" s="235"/>
      <c r="F25" s="235"/>
      <c r="G25" s="235"/>
      <c r="H25" s="30"/>
    </row>
    <row r="26" spans="1:9" ht="38.25" customHeight="1">
      <c r="A26" s="32"/>
      <c r="B26" s="24" t="s">
        <v>269</v>
      </c>
      <c r="C26" s="175">
        <v>5279100</v>
      </c>
      <c r="D26" s="175">
        <v>4279900</v>
      </c>
      <c r="E26" s="25"/>
      <c r="F26" s="31"/>
      <c r="G26" s="24" t="s">
        <v>218</v>
      </c>
      <c r="H26" s="15"/>
      <c r="I26" s="29"/>
    </row>
    <row r="27" spans="1:9" ht="25.5" customHeight="1">
      <c r="A27" s="32"/>
      <c r="B27" s="24" t="s">
        <v>269</v>
      </c>
      <c r="C27" s="175">
        <v>7029400</v>
      </c>
      <c r="D27" s="175">
        <v>1239200</v>
      </c>
      <c r="E27" s="25"/>
      <c r="F27" s="31"/>
      <c r="G27" s="96" t="s">
        <v>71</v>
      </c>
      <c r="H27" s="15"/>
      <c r="I27" s="29"/>
    </row>
    <row r="28" spans="1:9" ht="21" customHeight="1">
      <c r="A28" s="32"/>
      <c r="B28" s="97" t="s">
        <v>17</v>
      </c>
      <c r="C28" s="172">
        <f>SUM(C26:C27)</f>
        <v>12308500</v>
      </c>
      <c r="D28" s="172">
        <f>SUM(D26:D27)</f>
        <v>5519100</v>
      </c>
      <c r="E28" s="25"/>
      <c r="F28" s="31"/>
      <c r="G28" s="21"/>
      <c r="H28" s="30"/>
    </row>
    <row r="29" spans="1:9" ht="20.25" customHeight="1">
      <c r="A29" s="32"/>
      <c r="B29" s="97" t="s">
        <v>18</v>
      </c>
      <c r="C29" s="172">
        <f>SUM(C16+C24+C28)</f>
        <v>20146830</v>
      </c>
      <c r="D29" s="172">
        <f>SUM(D16+D24+D28)</f>
        <v>7169000</v>
      </c>
      <c r="E29" s="25"/>
      <c r="F29" s="31"/>
      <c r="G29" s="21"/>
      <c r="H29" s="30"/>
    </row>
    <row r="31" spans="1:9">
      <c r="A31" s="156"/>
      <c r="B31" s="157"/>
      <c r="C31" s="158"/>
      <c r="D31" s="159"/>
      <c r="E31" s="160"/>
      <c r="F31" s="156"/>
    </row>
    <row r="32" spans="1:9">
      <c r="A32" s="156"/>
      <c r="B32" s="157"/>
      <c r="C32" s="161"/>
      <c r="D32" s="162"/>
      <c r="E32" s="160"/>
      <c r="F32" s="160"/>
    </row>
    <row r="33" spans="1:7">
      <c r="A33" s="156"/>
      <c r="B33" s="157"/>
      <c r="C33" s="163"/>
      <c r="D33" s="159"/>
      <c r="E33" s="159"/>
      <c r="F33" s="164"/>
    </row>
    <row r="34" spans="1:7">
      <c r="C34" s="76"/>
      <c r="D34" s="102"/>
      <c r="E34" s="77"/>
      <c r="F34" s="75"/>
    </row>
    <row r="35" spans="1:7">
      <c r="C35" s="33"/>
      <c r="D35" s="101"/>
      <c r="E35" s="29"/>
    </row>
    <row r="36" spans="1:7">
      <c r="C36" s="33"/>
      <c r="D36" s="101"/>
      <c r="E36" s="29"/>
    </row>
    <row r="37" spans="1:7">
      <c r="C37" s="33"/>
      <c r="D37" s="101"/>
      <c r="E37" s="29"/>
    </row>
    <row r="38" spans="1:7">
      <c r="B38" s="98"/>
      <c r="C38" s="99"/>
      <c r="D38" s="103"/>
      <c r="E38" s="78"/>
      <c r="F38" s="78"/>
    </row>
    <row r="39" spans="1:7">
      <c r="C39" s="33"/>
      <c r="D39" s="101"/>
    </row>
    <row r="40" spans="1:7">
      <c r="C40" s="33"/>
      <c r="D40" s="101"/>
      <c r="E40" s="29"/>
      <c r="F40" s="29"/>
      <c r="G40" s="29"/>
    </row>
    <row r="41" spans="1:7">
      <c r="C41" s="33"/>
      <c r="D41" s="101"/>
    </row>
    <row r="42" spans="1:7">
      <c r="C42" s="33"/>
      <c r="D42" s="101"/>
    </row>
    <row r="43" spans="1:7">
      <c r="C43" s="33"/>
      <c r="D43" s="101"/>
    </row>
    <row r="44" spans="1:7">
      <c r="C44" s="33"/>
      <c r="D44" s="101"/>
    </row>
    <row r="45" spans="1:7">
      <c r="C45" s="33"/>
      <c r="D45" s="101"/>
    </row>
    <row r="46" spans="1:7">
      <c r="C46" s="33"/>
      <c r="D46" s="101"/>
    </row>
    <row r="47" spans="1:7">
      <c r="C47" s="33"/>
      <c r="D47" s="101"/>
    </row>
    <row r="48" spans="1:7">
      <c r="C48" s="33"/>
      <c r="D48" s="101"/>
    </row>
    <row r="49" spans="3:4">
      <c r="C49" s="33"/>
      <c r="D49" s="101"/>
    </row>
    <row r="50" spans="3:4">
      <c r="C50" s="33"/>
      <c r="D50" s="101"/>
    </row>
    <row r="51" spans="3:4">
      <c r="C51" s="33"/>
      <c r="D51" s="101"/>
    </row>
    <row r="52" spans="3:4">
      <c r="C52" s="33"/>
      <c r="D52" s="101"/>
    </row>
    <row r="53" spans="3:4">
      <c r="C53" s="33"/>
      <c r="D53" s="101"/>
    </row>
    <row r="54" spans="3:4">
      <c r="C54" s="33"/>
      <c r="D54" s="101"/>
    </row>
    <row r="55" spans="3:4">
      <c r="C55" s="33"/>
      <c r="D55" s="101"/>
    </row>
    <row r="56" spans="3:4">
      <c r="C56" s="33"/>
      <c r="D56" s="101"/>
    </row>
    <row r="57" spans="3:4">
      <c r="C57" s="33"/>
      <c r="D57" s="101"/>
    </row>
    <row r="58" spans="3:4">
      <c r="C58" s="33"/>
      <c r="D58" s="101"/>
    </row>
    <row r="59" spans="3:4">
      <c r="C59" s="33"/>
      <c r="D59" s="101"/>
    </row>
    <row r="60" spans="3:4">
      <c r="C60" s="33"/>
      <c r="D60" s="101"/>
    </row>
    <row r="61" spans="3:4">
      <c r="C61" s="33"/>
      <c r="D61" s="101"/>
    </row>
    <row r="62" spans="3:4">
      <c r="C62" s="33"/>
      <c r="D62" s="101"/>
    </row>
    <row r="63" spans="3:4">
      <c r="C63" s="33"/>
      <c r="D63" s="101"/>
    </row>
    <row r="64" spans="3:4">
      <c r="C64" s="33"/>
      <c r="D64" s="101"/>
    </row>
    <row r="65" spans="3:4">
      <c r="C65" s="33"/>
      <c r="D65" s="101"/>
    </row>
    <row r="66" spans="3:4">
      <c r="C66" s="33"/>
      <c r="D66" s="101"/>
    </row>
    <row r="67" spans="3:4">
      <c r="C67" s="33"/>
      <c r="D67" s="101"/>
    </row>
    <row r="68" spans="3:4">
      <c r="C68" s="33"/>
      <c r="D68" s="101"/>
    </row>
    <row r="69" spans="3:4">
      <c r="C69" s="33"/>
      <c r="D69" s="101"/>
    </row>
    <row r="70" spans="3:4">
      <c r="C70" s="33"/>
      <c r="D70" s="101"/>
    </row>
    <row r="71" spans="3:4">
      <c r="C71" s="33"/>
      <c r="D71" s="101"/>
    </row>
    <row r="72" spans="3:4">
      <c r="C72" s="33"/>
      <c r="D72" s="101"/>
    </row>
    <row r="73" spans="3:4">
      <c r="C73" s="33"/>
      <c r="D73" s="101"/>
    </row>
    <row r="74" spans="3:4">
      <c r="C74" s="33"/>
      <c r="D74" s="101"/>
    </row>
    <row r="75" spans="3:4">
      <c r="C75" s="33"/>
      <c r="D75" s="101"/>
    </row>
    <row r="76" spans="3:4">
      <c r="C76" s="33"/>
      <c r="D76" s="101"/>
    </row>
    <row r="77" spans="3:4">
      <c r="C77" s="33"/>
      <c r="D77" s="101"/>
    </row>
    <row r="78" spans="3:4">
      <c r="C78" s="33"/>
      <c r="D78" s="101"/>
    </row>
    <row r="81" spans="3:3">
      <c r="C81" s="33"/>
    </row>
  </sheetData>
  <autoFilter ref="A6:H29"/>
  <mergeCells count="3">
    <mergeCell ref="A8:H8"/>
    <mergeCell ref="A17:H17"/>
    <mergeCell ref="B25:G25"/>
  </mergeCells>
  <phoneticPr fontId="0" type="noConversion"/>
  <pageMargins left="0.70866141732283472" right="0.31496062992125984" top="0.74803149606299213" bottom="0.74803149606299213" header="0.31496062992125984" footer="0.31496062992125984"/>
  <pageSetup paperSize="9" orientation="landscape" r:id="rId1"/>
  <headerFooter differentFirst="1">
    <oddHeader>&amp;C&amp;P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2:E14"/>
  <sheetViews>
    <sheetView zoomScale="120" zoomScaleNormal="120" workbookViewId="0">
      <selection activeCell="B25" sqref="B25"/>
    </sheetView>
  </sheetViews>
  <sheetFormatPr defaultRowHeight="15"/>
  <cols>
    <col min="2" max="2" width="36.140625" customWidth="1"/>
    <col min="3" max="3" width="29.5703125" customWidth="1"/>
    <col min="4" max="4" width="26.5703125" customWidth="1"/>
    <col min="5" max="5" width="28.140625" customWidth="1"/>
  </cols>
  <sheetData>
    <row r="2" spans="1:5" ht="15.75">
      <c r="C2" s="2" t="s">
        <v>62</v>
      </c>
    </row>
    <row r="3" spans="1:5" ht="15.75">
      <c r="C3" s="2" t="s">
        <v>23</v>
      </c>
    </row>
    <row r="5" spans="1:5" ht="15.75" thickBot="1"/>
    <row r="6" spans="1:5" ht="79.5" thickBot="1">
      <c r="A6" s="35" t="s">
        <v>2</v>
      </c>
      <c r="B6" s="36" t="s">
        <v>19</v>
      </c>
      <c r="C6" s="36" t="s">
        <v>20</v>
      </c>
      <c r="D6" s="36" t="s">
        <v>21</v>
      </c>
      <c r="E6" s="36" t="s">
        <v>22</v>
      </c>
    </row>
    <row r="7" spans="1:5" ht="16.5" thickBot="1">
      <c r="A7" s="37">
        <v>1</v>
      </c>
      <c r="B7" s="38">
        <v>2</v>
      </c>
      <c r="C7" s="37">
        <v>3</v>
      </c>
      <c r="D7" s="38">
        <v>4</v>
      </c>
      <c r="E7" s="37">
        <v>5</v>
      </c>
    </row>
    <row r="8" spans="1:5">
      <c r="A8" s="6"/>
      <c r="B8" s="16" t="s">
        <v>42</v>
      </c>
      <c r="C8" s="16" t="s">
        <v>42</v>
      </c>
      <c r="D8" s="16" t="s">
        <v>42</v>
      </c>
      <c r="E8" s="16" t="s">
        <v>42</v>
      </c>
    </row>
    <row r="9" spans="1:5">
      <c r="A9" s="4"/>
      <c r="B9" s="16" t="s">
        <v>42</v>
      </c>
      <c r="C9" s="16" t="s">
        <v>42</v>
      </c>
      <c r="D9" s="16" t="s">
        <v>42</v>
      </c>
      <c r="E9" s="16" t="s">
        <v>42</v>
      </c>
    </row>
    <row r="10" spans="1:5" ht="15.75">
      <c r="A10" s="4"/>
      <c r="B10" s="39" t="s">
        <v>17</v>
      </c>
      <c r="C10" s="16" t="s">
        <v>42</v>
      </c>
      <c r="D10" s="16" t="s">
        <v>42</v>
      </c>
      <c r="E10" s="16" t="s">
        <v>42</v>
      </c>
    </row>
    <row r="14" spans="1:5">
      <c r="B14" s="80"/>
    </row>
  </sheetData>
  <phoneticPr fontId="0" type="noConversion"/>
  <printOptions horizontalCentered="1"/>
  <pageMargins left="0.70866141732283472" right="0.31496062992125984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2:D10"/>
  <sheetViews>
    <sheetView zoomScale="130" zoomScaleNormal="130" workbookViewId="0">
      <selection activeCell="B29" sqref="B29"/>
    </sheetView>
  </sheetViews>
  <sheetFormatPr defaultRowHeight="15"/>
  <cols>
    <col min="2" max="2" width="36.140625" customWidth="1"/>
    <col min="3" max="3" width="36.42578125" customWidth="1"/>
    <col min="4" max="4" width="45.28515625" customWidth="1"/>
  </cols>
  <sheetData>
    <row r="2" spans="1:4" ht="15.75">
      <c r="C2" s="2" t="s">
        <v>63</v>
      </c>
    </row>
    <row r="3" spans="1:4" ht="15.75">
      <c r="C3" s="2" t="s">
        <v>27</v>
      </c>
    </row>
    <row r="4" spans="1:4" ht="15.75">
      <c r="C4" s="2" t="s">
        <v>23</v>
      </c>
    </row>
    <row r="5" spans="1:4" ht="16.5" thickBot="1">
      <c r="C5" s="2"/>
    </row>
    <row r="6" spans="1:4" ht="48" thickBot="1">
      <c r="A6" s="40" t="s">
        <v>2</v>
      </c>
      <c r="B6" s="41" t="s">
        <v>24</v>
      </c>
      <c r="C6" s="41" t="s">
        <v>25</v>
      </c>
      <c r="D6" s="41" t="s">
        <v>26</v>
      </c>
    </row>
    <row r="7" spans="1:4" ht="16.5" thickBot="1">
      <c r="A7" s="42">
        <v>1</v>
      </c>
      <c r="B7" s="43">
        <v>2</v>
      </c>
      <c r="C7" s="40">
        <v>3</v>
      </c>
      <c r="D7" s="40">
        <v>4</v>
      </c>
    </row>
    <row r="8" spans="1:4">
      <c r="A8" s="3"/>
      <c r="B8" s="16" t="s">
        <v>42</v>
      </c>
      <c r="C8" s="16" t="s">
        <v>42</v>
      </c>
      <c r="D8" s="16" t="s">
        <v>42</v>
      </c>
    </row>
    <row r="9" spans="1:4">
      <c r="A9" s="1"/>
      <c r="B9" s="16" t="s">
        <v>42</v>
      </c>
      <c r="C9" s="16" t="s">
        <v>42</v>
      </c>
      <c r="D9" s="16" t="s">
        <v>42</v>
      </c>
    </row>
    <row r="10" spans="1:4">
      <c r="A10" s="4"/>
      <c r="B10" s="5" t="s">
        <v>17</v>
      </c>
      <c r="C10" s="16" t="s">
        <v>42</v>
      </c>
      <c r="D10" s="16" t="s">
        <v>42</v>
      </c>
    </row>
  </sheetData>
  <phoneticPr fontId="0" type="noConversion"/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5"/>
  <sheetViews>
    <sheetView showWhiteSpace="0" view="pageLayout" topLeftCell="B10" zoomScale="120" zoomScaleNormal="120" zoomScalePageLayoutView="120" workbookViewId="0">
      <selection activeCell="F17" sqref="F17"/>
    </sheetView>
  </sheetViews>
  <sheetFormatPr defaultRowHeight="15"/>
  <cols>
    <col min="1" max="1" width="6.42578125" style="7" customWidth="1"/>
    <col min="2" max="2" width="20.42578125" style="7" customWidth="1"/>
    <col min="3" max="3" width="16.42578125" style="7" customWidth="1"/>
    <col min="4" max="4" width="16" style="7" customWidth="1"/>
    <col min="5" max="5" width="17.5703125" style="7" customWidth="1"/>
    <col min="6" max="6" width="14.42578125" style="7" customWidth="1"/>
    <col min="7" max="7" width="14.7109375" style="7" customWidth="1"/>
    <col min="8" max="8" width="12.140625" style="7" customWidth="1"/>
    <col min="9" max="9" width="13.5703125" style="7" customWidth="1"/>
    <col min="10" max="10" width="9.85546875" style="7" customWidth="1"/>
    <col min="11" max="16384" width="9.140625" style="7"/>
  </cols>
  <sheetData>
    <row r="1" spans="1:10" ht="15.75">
      <c r="E1" s="8" t="s">
        <v>33</v>
      </c>
    </row>
    <row r="2" spans="1:10" ht="15.75">
      <c r="A2" s="60"/>
      <c r="B2" s="60"/>
      <c r="C2" s="60"/>
      <c r="D2" s="60"/>
      <c r="E2" s="8" t="s">
        <v>34</v>
      </c>
      <c r="F2" s="60"/>
      <c r="G2" s="60"/>
      <c r="H2" s="60"/>
      <c r="I2" s="60"/>
      <c r="J2" s="60"/>
    </row>
    <row r="3" spans="1:10" ht="15.75">
      <c r="A3" s="60"/>
      <c r="B3" s="60"/>
      <c r="C3" s="60"/>
      <c r="D3" s="60"/>
      <c r="E3" s="8" t="s">
        <v>35</v>
      </c>
      <c r="F3" s="60"/>
      <c r="G3" s="60"/>
      <c r="H3" s="60"/>
      <c r="I3" s="60"/>
      <c r="J3" s="60"/>
    </row>
    <row r="4" spans="1:10" ht="15.75">
      <c r="A4" s="60"/>
      <c r="B4" s="60"/>
      <c r="C4" s="60"/>
      <c r="D4" s="60"/>
      <c r="E4" s="8" t="s">
        <v>36</v>
      </c>
      <c r="F4" s="60"/>
      <c r="G4" s="60"/>
      <c r="H4" s="60"/>
      <c r="I4" s="60"/>
      <c r="J4" s="60"/>
    </row>
    <row r="5" spans="1:10" ht="16.5" thickBot="1">
      <c r="A5" s="60"/>
      <c r="B5" s="60"/>
      <c r="C5" s="60"/>
      <c r="D5" s="60"/>
      <c r="E5" s="60"/>
      <c r="F5" s="60"/>
      <c r="G5" s="60"/>
      <c r="H5" s="60"/>
      <c r="I5" s="60"/>
      <c r="J5" s="60"/>
    </row>
    <row r="6" spans="1:10" ht="150.75" thickBot="1">
      <c r="A6" s="105" t="s">
        <v>2</v>
      </c>
      <c r="B6" s="106" t="s">
        <v>29</v>
      </c>
      <c r="C6" s="106" t="s">
        <v>28</v>
      </c>
      <c r="D6" s="106" t="s">
        <v>30</v>
      </c>
      <c r="E6" s="106" t="s">
        <v>68</v>
      </c>
      <c r="F6" s="106" t="s">
        <v>44</v>
      </c>
      <c r="G6" s="106" t="s">
        <v>69</v>
      </c>
      <c r="H6" s="106" t="s">
        <v>31</v>
      </c>
      <c r="I6" s="106" t="s">
        <v>32</v>
      </c>
      <c r="J6" s="106" t="s">
        <v>0</v>
      </c>
    </row>
    <row r="7" spans="1:10" ht="16.5" thickBot="1">
      <c r="A7" s="44">
        <v>1</v>
      </c>
      <c r="B7" s="45">
        <v>2</v>
      </c>
      <c r="C7" s="44">
        <v>3</v>
      </c>
      <c r="D7" s="45">
        <v>4</v>
      </c>
      <c r="E7" s="44">
        <v>5</v>
      </c>
      <c r="F7" s="45">
        <v>6</v>
      </c>
      <c r="G7" s="44">
        <v>7</v>
      </c>
      <c r="H7" s="45">
        <v>8</v>
      </c>
      <c r="I7" s="44">
        <v>9</v>
      </c>
      <c r="J7" s="45">
        <v>10</v>
      </c>
    </row>
    <row r="8" spans="1:10" ht="15.75">
      <c r="A8" s="236" t="s">
        <v>37</v>
      </c>
      <c r="B8" s="237"/>
      <c r="C8" s="237"/>
      <c r="D8" s="237"/>
      <c r="E8" s="237"/>
      <c r="F8" s="237"/>
      <c r="G8" s="237"/>
      <c r="H8" s="237"/>
      <c r="I8" s="237"/>
      <c r="J8" s="238"/>
    </row>
    <row r="9" spans="1:10" ht="15.75">
      <c r="A9" s="27"/>
      <c r="B9" s="47"/>
      <c r="C9" s="46"/>
      <c r="D9" s="61"/>
      <c r="E9" s="46"/>
      <c r="F9" s="46"/>
      <c r="G9" s="46"/>
      <c r="H9" s="47"/>
      <c r="I9" s="47"/>
      <c r="J9" s="47"/>
    </row>
    <row r="10" spans="1:10" ht="15.75">
      <c r="A10" s="27"/>
      <c r="B10" s="47"/>
      <c r="C10" s="46"/>
      <c r="D10" s="61"/>
      <c r="E10" s="46"/>
      <c r="F10" s="46"/>
      <c r="G10" s="46"/>
      <c r="H10" s="46"/>
      <c r="I10" s="46"/>
      <c r="J10" s="46"/>
    </row>
    <row r="11" spans="1:10" ht="15.75">
      <c r="A11" s="48"/>
      <c r="B11" s="49" t="s">
        <v>17</v>
      </c>
      <c r="C11" s="48"/>
      <c r="D11" s="48"/>
      <c r="E11" s="46"/>
      <c r="F11" s="46"/>
      <c r="G11" s="46"/>
      <c r="H11" s="93"/>
      <c r="I11" s="93"/>
      <c r="J11" s="93"/>
    </row>
    <row r="12" spans="1:10" ht="15.75">
      <c r="A12" s="50"/>
      <c r="B12" s="51"/>
      <c r="C12" s="50"/>
      <c r="D12" s="50"/>
      <c r="E12" s="52"/>
      <c r="F12" s="52"/>
      <c r="G12" s="52"/>
      <c r="H12" s="53"/>
      <c r="I12" s="53"/>
      <c r="J12" s="53"/>
    </row>
    <row r="13" spans="1:10" ht="15.75">
      <c r="A13" s="239" t="s">
        <v>38</v>
      </c>
      <c r="B13" s="239"/>
      <c r="C13" s="239"/>
      <c r="D13" s="239"/>
      <c r="E13" s="239"/>
      <c r="F13" s="239"/>
      <c r="G13" s="239"/>
      <c r="H13" s="239"/>
      <c r="I13" s="239"/>
      <c r="J13" s="239"/>
    </row>
    <row r="14" spans="1:10" ht="15.75">
      <c r="A14" s="86"/>
      <c r="B14" s="86"/>
      <c r="C14" s="86"/>
      <c r="D14" s="86"/>
      <c r="E14" s="86"/>
      <c r="F14" s="86"/>
      <c r="G14" s="86"/>
      <c r="H14" s="86"/>
      <c r="I14" s="86"/>
      <c r="J14" s="86"/>
    </row>
    <row r="15" spans="1:10" ht="94.5">
      <c r="A15" s="27">
        <v>1</v>
      </c>
      <c r="B15" s="47" t="s">
        <v>219</v>
      </c>
      <c r="C15" s="26" t="s">
        <v>222</v>
      </c>
      <c r="D15" s="61" t="s">
        <v>220</v>
      </c>
      <c r="E15" s="46" t="s">
        <v>221</v>
      </c>
      <c r="F15" s="46"/>
      <c r="G15" s="48"/>
      <c r="H15" s="88">
        <v>6196300</v>
      </c>
      <c r="I15" s="88">
        <v>999200</v>
      </c>
      <c r="J15" s="88">
        <v>4</v>
      </c>
    </row>
    <row r="16" spans="1:10" ht="1.5" customHeight="1">
      <c r="A16" s="27"/>
      <c r="B16" s="47"/>
      <c r="C16" s="26"/>
      <c r="D16" s="61"/>
      <c r="E16" s="46"/>
      <c r="F16" s="46"/>
      <c r="G16" s="48"/>
      <c r="H16" s="88"/>
      <c r="I16" s="88"/>
      <c r="J16" s="88"/>
    </row>
    <row r="17" spans="1:10" ht="111.75" customHeight="1">
      <c r="A17" s="27">
        <v>2</v>
      </c>
      <c r="B17" s="47" t="s">
        <v>73</v>
      </c>
      <c r="C17" s="26" t="s">
        <v>222</v>
      </c>
      <c r="D17" s="61" t="s">
        <v>223</v>
      </c>
      <c r="E17" s="46" t="s">
        <v>224</v>
      </c>
      <c r="F17" s="46"/>
      <c r="G17" s="48"/>
      <c r="H17" s="88">
        <v>0</v>
      </c>
      <c r="I17" s="88">
        <v>0</v>
      </c>
      <c r="J17" s="88">
        <v>1</v>
      </c>
    </row>
    <row r="18" spans="1:10" ht="15.75">
      <c r="A18" s="62"/>
      <c r="B18" s="49" t="s">
        <v>17</v>
      </c>
      <c r="C18" s="62"/>
      <c r="D18" s="62"/>
      <c r="E18" s="62"/>
      <c r="F18" s="62"/>
      <c r="G18" s="62"/>
      <c r="H18" s="109">
        <v>6196300</v>
      </c>
      <c r="I18" s="109">
        <f t="shared" ref="I18" si="0">SUM(I15:I17)</f>
        <v>999200</v>
      </c>
      <c r="J18" s="109">
        <f>SUM(J15:J17)</f>
        <v>5</v>
      </c>
    </row>
    <row r="19" spans="1:10" ht="15.75">
      <c r="A19" s="63"/>
      <c r="B19" s="55"/>
      <c r="C19" s="64"/>
      <c r="D19" s="64"/>
      <c r="E19" s="64"/>
      <c r="F19" s="64"/>
      <c r="G19" s="64"/>
      <c r="H19" s="56"/>
      <c r="I19" s="56"/>
      <c r="J19" s="57"/>
    </row>
    <row r="20" spans="1:10" ht="45" customHeight="1">
      <c r="A20" s="240" t="s">
        <v>39</v>
      </c>
      <c r="B20" s="241"/>
      <c r="C20" s="241"/>
      <c r="D20" s="241"/>
      <c r="E20" s="241"/>
      <c r="F20" s="241"/>
      <c r="G20" s="241"/>
      <c r="H20" s="241"/>
      <c r="I20" s="241"/>
      <c r="J20" s="242"/>
    </row>
    <row r="21" spans="1:10" ht="17.25" customHeight="1">
      <c r="A21" s="62"/>
      <c r="B21" s="49" t="s">
        <v>17</v>
      </c>
      <c r="C21" s="62"/>
      <c r="D21" s="62"/>
      <c r="E21" s="62"/>
      <c r="F21" s="62"/>
      <c r="G21" s="62"/>
      <c r="H21" s="54"/>
      <c r="I21" s="54"/>
      <c r="J21" s="145">
        <v>0</v>
      </c>
    </row>
    <row r="22" spans="1:10" ht="15.75">
      <c r="A22" s="58"/>
      <c r="B22" s="58"/>
      <c r="C22" s="58"/>
      <c r="D22" s="58"/>
      <c r="E22" s="58"/>
      <c r="F22" s="58"/>
      <c r="G22" s="58"/>
      <c r="H22" s="58"/>
      <c r="I22" s="58"/>
      <c r="J22" s="58"/>
    </row>
    <row r="23" spans="1:10" ht="15.75">
      <c r="A23" s="58"/>
      <c r="B23" s="59" t="s">
        <v>40</v>
      </c>
      <c r="C23" s="58"/>
      <c r="D23" s="58"/>
      <c r="E23" s="58"/>
      <c r="F23" s="58"/>
      <c r="G23" s="58"/>
      <c r="H23" s="132">
        <v>6196300</v>
      </c>
      <c r="I23" s="154">
        <v>999200</v>
      </c>
      <c r="J23" s="143">
        <v>5</v>
      </c>
    </row>
    <row r="25" spans="1:10">
      <c r="H25" s="79"/>
    </row>
  </sheetData>
  <mergeCells count="3">
    <mergeCell ref="A8:J8"/>
    <mergeCell ref="A13:J13"/>
    <mergeCell ref="A20:J20"/>
  </mergeCells>
  <phoneticPr fontId="0" type="noConversion"/>
  <printOptions horizontalCentered="1"/>
  <pageMargins left="0.31496062992125984" right="0.31496062992125984" top="0.59055118110236227" bottom="0.39370078740157483" header="0.31496062992125984" footer="0.31496062992125984"/>
  <pageSetup paperSize="9" scale="99" fitToHeight="0" orientation="landscape" r:id="rId1"/>
  <headerFooter differentFirst="1">
    <oddHeader>&amp;C&amp;P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B1:L3"/>
  <sheetViews>
    <sheetView workbookViewId="0">
      <selection activeCell="B32" sqref="B32:B33"/>
    </sheetView>
  </sheetViews>
  <sheetFormatPr defaultRowHeight="15"/>
  <cols>
    <col min="2" max="2" width="41.140625" customWidth="1"/>
    <col min="7" max="7" width="10.7109375" bestFit="1" customWidth="1"/>
    <col min="8" max="8" width="9.5703125" bestFit="1" customWidth="1"/>
    <col min="10" max="10" width="10" customWidth="1"/>
  </cols>
  <sheetData>
    <row r="1" spans="2:12" ht="15.75">
      <c r="J1" s="107"/>
      <c r="L1" s="107"/>
    </row>
    <row r="3" spans="2:12" ht="16.5">
      <c r="B3" s="108"/>
    </row>
  </sheetData>
  <pageMargins left="0.7" right="0.7" top="0.75" bottom="0.75" header="0.3" footer="0.3"/>
  <pageSetup paperSize="9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Лист1</vt:lpstr>
      <vt:lpstr>Лист2</vt:lpstr>
      <vt:lpstr>Лист3</vt:lpstr>
      <vt:lpstr>Лист4</vt:lpstr>
      <vt:lpstr>Лист5</vt:lpstr>
      <vt:lpstr>Лист6</vt:lpstr>
      <vt:lpstr>Лист7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2014-05-05T04:26:39Z</cp:lastPrinted>
  <dcterms:created xsi:type="dcterms:W3CDTF">2006-09-16T00:00:00Z</dcterms:created>
  <dcterms:modified xsi:type="dcterms:W3CDTF">2023-02-08T13:01:15Z</dcterms:modified>
</cp:coreProperties>
</file>